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pro\Desktop\"/>
    </mc:Choice>
  </mc:AlternateContent>
  <xr:revisionPtr revIDLastSave="0" documentId="13_ncr:1_{E0D4EBBF-B564-4105-9A2C-2DB2B5872ADB}" xr6:coauthVersionLast="47" xr6:coauthVersionMax="47" xr10:uidLastSave="{00000000-0000-0000-0000-000000000000}"/>
  <bookViews>
    <workbookView xWindow="5850" yWindow="345" windowWidth="15690" windowHeight="15135" tabRatio="957" xr2:uid="{00000000-000D-0000-FFFF-FFFF00000000}"/>
  </bookViews>
  <sheets>
    <sheet name="учебный план 24-25" sheetId="19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3" i="19" l="1"/>
  <c r="U54" i="19"/>
  <c r="U55" i="19"/>
  <c r="U52" i="19"/>
  <c r="U56" i="19"/>
  <c r="U35" i="19"/>
  <c r="U36" i="19"/>
  <c r="U37" i="19"/>
  <c r="U38" i="19"/>
  <c r="U39" i="19"/>
  <c r="U40" i="19"/>
  <c r="U41" i="19"/>
  <c r="U42" i="19"/>
  <c r="U43" i="19"/>
  <c r="U44" i="19"/>
  <c r="U45" i="19"/>
  <c r="U46" i="19"/>
  <c r="U47" i="19"/>
  <c r="U48" i="19"/>
  <c r="U49" i="19"/>
  <c r="U50" i="19"/>
  <c r="U5" i="19"/>
  <c r="U6" i="19"/>
  <c r="U7" i="19"/>
  <c r="U8" i="19"/>
  <c r="U9" i="19"/>
  <c r="U10" i="19"/>
  <c r="U11" i="19"/>
  <c r="U12" i="19"/>
  <c r="U13" i="19"/>
  <c r="U14" i="19"/>
  <c r="U15" i="19"/>
  <c r="U16" i="19"/>
  <c r="U17" i="19"/>
  <c r="U18" i="19"/>
  <c r="U19" i="19"/>
  <c r="U20" i="19"/>
  <c r="U21" i="19"/>
  <c r="U22" i="19"/>
  <c r="U23" i="19"/>
  <c r="U24" i="19"/>
  <c r="U25" i="19"/>
  <c r="U26" i="19"/>
  <c r="U27" i="19"/>
  <c r="I33" i="19"/>
  <c r="K27" i="19"/>
  <c r="K28" i="19"/>
  <c r="K29" i="19"/>
  <c r="K30" i="19"/>
  <c r="K31" i="19"/>
  <c r="K32" i="19"/>
  <c r="K5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D33" i="19"/>
  <c r="E33" i="19"/>
  <c r="F33" i="19"/>
  <c r="G33" i="19"/>
  <c r="H33" i="19"/>
  <c r="J33" i="19"/>
  <c r="C33" i="19"/>
  <c r="K39" i="19"/>
  <c r="V39" i="19" s="1"/>
  <c r="K33" i="19" l="1"/>
  <c r="D51" i="19"/>
  <c r="D58" i="19" s="1"/>
  <c r="M33" i="19" l="1"/>
  <c r="N33" i="19"/>
  <c r="O33" i="19"/>
  <c r="P33" i="19"/>
  <c r="Q33" i="19"/>
  <c r="R33" i="19"/>
  <c r="S33" i="19"/>
  <c r="T33" i="19"/>
  <c r="L33" i="19"/>
  <c r="V24" i="19"/>
  <c r="U4" i="19"/>
  <c r="U34" i="19"/>
  <c r="K56" i="19"/>
  <c r="C51" i="19"/>
  <c r="C58" i="19" s="1"/>
  <c r="K58" i="19" s="1"/>
  <c r="E51" i="19"/>
  <c r="E58" i="19" s="1"/>
  <c r="F51" i="19"/>
  <c r="F58" i="19" s="1"/>
  <c r="G51" i="19"/>
  <c r="G58" i="19" s="1"/>
  <c r="H51" i="19"/>
  <c r="H58" i="19" s="1"/>
  <c r="I51" i="19"/>
  <c r="I58" i="19" s="1"/>
  <c r="J51" i="19"/>
  <c r="J58" i="19" s="1"/>
  <c r="K43" i="19"/>
  <c r="V43" i="19" s="1"/>
  <c r="K44" i="19"/>
  <c r="V44" i="19" s="1"/>
  <c r="K45" i="19"/>
  <c r="V45" i="19" s="1"/>
  <c r="K46" i="19"/>
  <c r="V46" i="19" s="1"/>
  <c r="K47" i="19"/>
  <c r="V47" i="19" s="1"/>
  <c r="K48" i="19"/>
  <c r="V48" i="19" s="1"/>
  <c r="K49" i="19"/>
  <c r="V49" i="19" s="1"/>
  <c r="K50" i="19"/>
  <c r="V50" i="19" s="1"/>
  <c r="K35" i="19"/>
  <c r="V35" i="19" s="1"/>
  <c r="K36" i="19"/>
  <c r="V36" i="19" s="1"/>
  <c r="K37" i="19"/>
  <c r="V37" i="19" s="1"/>
  <c r="K38" i="19"/>
  <c r="V38" i="19" s="1"/>
  <c r="K40" i="19"/>
  <c r="V40" i="19" s="1"/>
  <c r="K41" i="19"/>
  <c r="V41" i="19" s="1"/>
  <c r="K42" i="19"/>
  <c r="V42" i="19" s="1"/>
  <c r="K34" i="19"/>
  <c r="V34" i="19" s="1"/>
  <c r="K4" i="19"/>
  <c r="V4" i="19" s="1"/>
  <c r="V25" i="19" l="1"/>
  <c r="V17" i="19"/>
  <c r="V9" i="19"/>
  <c r="V16" i="19"/>
  <c r="U33" i="19"/>
  <c r="V33" i="19" s="1"/>
  <c r="V8" i="19"/>
  <c r="V21" i="19"/>
  <c r="V13" i="19"/>
  <c r="V5" i="19"/>
  <c r="V20" i="19"/>
  <c r="V12" i="19"/>
  <c r="V27" i="19"/>
  <c r="V23" i="19"/>
  <c r="V19" i="19"/>
  <c r="V15" i="19"/>
  <c r="V11" i="19"/>
  <c r="V7" i="19"/>
  <c r="V26" i="19"/>
  <c r="V22" i="19"/>
  <c r="V18" i="19"/>
  <c r="V14" i="19"/>
  <c r="V10" i="19"/>
  <c r="V6" i="19"/>
  <c r="V56" i="19"/>
  <c r="U51" i="19"/>
  <c r="M51" i="19"/>
  <c r="M58" i="19" s="1"/>
  <c r="K55" i="19" l="1"/>
  <c r="K54" i="19"/>
  <c r="K53" i="19"/>
  <c r="V53" i="19" s="1"/>
  <c r="K52" i="19"/>
  <c r="V52" i="19" s="1"/>
  <c r="T51" i="19"/>
  <c r="T58" i="19" s="1"/>
  <c r="S51" i="19"/>
  <c r="S58" i="19" s="1"/>
  <c r="R51" i="19"/>
  <c r="R58" i="19" s="1"/>
  <c r="Q51" i="19"/>
  <c r="Q58" i="19" s="1"/>
  <c r="P51" i="19"/>
  <c r="P58" i="19" s="1"/>
  <c r="O51" i="19"/>
  <c r="O58" i="19" s="1"/>
  <c r="N51" i="19"/>
  <c r="N58" i="19" s="1"/>
  <c r="L51" i="19"/>
  <c r="L58" i="19" s="1"/>
  <c r="V54" i="19" l="1"/>
  <c r="V55" i="19"/>
  <c r="U58" i="19"/>
  <c r="V58" i="19" s="1"/>
  <c r="K51" i="19"/>
  <c r="V51" i="19" s="1"/>
</calcChain>
</file>

<file path=xl/sharedStrings.xml><?xml version="1.0" encoding="utf-8"?>
<sst xmlns="http://schemas.openxmlformats.org/spreadsheetml/2006/main" count="115" uniqueCount="88">
  <si>
    <t>Математика</t>
  </si>
  <si>
    <t>География</t>
  </si>
  <si>
    <t>Биология</t>
  </si>
  <si>
    <t>всего</t>
  </si>
  <si>
    <t>а</t>
  </si>
  <si>
    <t>б</t>
  </si>
  <si>
    <t>Природоведение</t>
  </si>
  <si>
    <t>Учебные предметы</t>
  </si>
  <si>
    <t>нач.школа</t>
  </si>
  <si>
    <t>Всего часов к оплате</t>
  </si>
  <si>
    <t>Надомное обучение</t>
  </si>
  <si>
    <t xml:space="preserve">количество часов индивидуального обучения </t>
  </si>
  <si>
    <t>слесарное дело</t>
  </si>
  <si>
    <t>швейное дело</t>
  </si>
  <si>
    <t>обслуживающий труд</t>
  </si>
  <si>
    <t>столярное дело</t>
  </si>
  <si>
    <t>штукатурно -малярное дело</t>
  </si>
  <si>
    <t>Технология</t>
  </si>
  <si>
    <t>Физическая культура</t>
  </si>
  <si>
    <t>Информатика</t>
  </si>
  <si>
    <t>Русский язык</t>
  </si>
  <si>
    <t>Речевая практика</t>
  </si>
  <si>
    <t>Мир природы и человека</t>
  </si>
  <si>
    <t>Коррекционно-развивающая область</t>
  </si>
  <si>
    <t>Внеурочная деятельность</t>
  </si>
  <si>
    <t>Ритмика</t>
  </si>
  <si>
    <t>Спортивно-оздоровительное</t>
  </si>
  <si>
    <t>Социальное</t>
  </si>
  <si>
    <t>Общекультурное</t>
  </si>
  <si>
    <t>Информатика, ИКТ</t>
  </si>
  <si>
    <t>Предметные области</t>
  </si>
  <si>
    <t>деление на группы</t>
  </si>
  <si>
    <t>Язык и речевая практика</t>
  </si>
  <si>
    <t>Человек и общество</t>
  </si>
  <si>
    <t xml:space="preserve">Искусство </t>
  </si>
  <si>
    <t>Профильный труд</t>
  </si>
  <si>
    <t>Окружающий природный мир</t>
  </si>
  <si>
    <t>Человек</t>
  </si>
  <si>
    <t>Домоводство</t>
  </si>
  <si>
    <t>Окружающий социальный мир</t>
  </si>
  <si>
    <t>Сенсорное развитие</t>
  </si>
  <si>
    <t>Предметно - практические действия</t>
  </si>
  <si>
    <t>Двигательное развитие</t>
  </si>
  <si>
    <t>Альтернативная коммуникация</t>
  </si>
  <si>
    <t>Ручной труд</t>
  </si>
  <si>
    <t>Речь и альтернативная коммуникация</t>
  </si>
  <si>
    <t>Математические представления</t>
  </si>
  <si>
    <t>Формы промежуточной аттестации</t>
  </si>
  <si>
    <t>практические задания</t>
  </si>
  <si>
    <t>контр., самост. работа, диктант</t>
  </si>
  <si>
    <t>Музыка/Музыка и движение</t>
  </si>
  <si>
    <t>Ручной труд/ Профильный труд</t>
  </si>
  <si>
    <t xml:space="preserve"> СБО/ основы социальной жизни</t>
  </si>
  <si>
    <t>ФАООП НОО ОВЗ, ФАООП О УО (ИН)</t>
  </si>
  <si>
    <t>Рисование /Изобразительное деятельность</t>
  </si>
  <si>
    <t xml:space="preserve">Адаптивная физическая культура </t>
  </si>
  <si>
    <t>Естествознание/ Окружающий мир</t>
  </si>
  <si>
    <t>Чтение (литературное чтение)</t>
  </si>
  <si>
    <t xml:space="preserve">Математика </t>
  </si>
  <si>
    <t>Основы социальной жизни</t>
  </si>
  <si>
    <t>Обществедение</t>
  </si>
  <si>
    <t xml:space="preserve"> Мир истории</t>
  </si>
  <si>
    <t>История Отечества</t>
  </si>
  <si>
    <t>Логопедические занятия</t>
  </si>
  <si>
    <t>Психокоррекционные занятия</t>
  </si>
  <si>
    <t>Духовно-нравственное</t>
  </si>
  <si>
    <t>класс комплект</t>
  </si>
  <si>
    <t>Формирование коммуникативного поведения</t>
  </si>
  <si>
    <t>Музыкально-ритмические занятия</t>
  </si>
  <si>
    <t>Социально-бытовая ориентировка</t>
  </si>
  <si>
    <t>Развитие познавательной деятельности</t>
  </si>
  <si>
    <t>Коррекционно-развивающие занятия</t>
  </si>
  <si>
    <t>Общеинтеллектуальное</t>
  </si>
  <si>
    <t>Максимально допустимая недельная нагрузка:</t>
  </si>
  <si>
    <t xml:space="preserve">У Ч Е Б Н Ы Й     П Л А Н  
КГБОУ "Норильская школа-интернат" на 2024- 2025 учебный год </t>
  </si>
  <si>
    <t>1 год</t>
  </si>
  <si>
    <t>1т</t>
  </si>
  <si>
    <t>2 год</t>
  </si>
  <si>
    <t>1д рас</t>
  </si>
  <si>
    <t>2т</t>
  </si>
  <si>
    <t>3 год</t>
  </si>
  <si>
    <t>2а/3а</t>
  </si>
  <si>
    <t>4а</t>
  </si>
  <si>
    <t>4 год</t>
  </si>
  <si>
    <t>3т</t>
  </si>
  <si>
    <r>
      <rPr>
        <b/>
        <sz val="10"/>
        <color rgb="FFFF0000"/>
        <rFont val="Arial Cyr"/>
        <charset val="204"/>
      </rPr>
      <t xml:space="preserve">* </t>
    </r>
    <r>
      <rPr>
        <sz val="10"/>
        <rFont val="Arial Cyr"/>
        <charset val="204"/>
      </rPr>
      <t xml:space="preserve"> В соответствии с ФАОП НОО для обучающихся с РАС с легкой УО (ИН) (вариант 8.3) и ФГОС НОО ОВЗ определена форма проведения коррекционных курсов  "Формирование коммуникативного поведения" (фронтальные и индивидуальные), "Развитие познавательной деятельности" (индивидуальные занятия) и продолжительность индивидуального занятия - 20 минут, а в фронтального занятия 35-40 минут, расчет сделан на 8 обучающихся в классе (в 1 академический час можно провести 2 индивидуальных занятия и 1 фронтальное занятие в неделю). В учебном плане количество часов в неделю на коррекционно-развивающие курсы указано на одного обучающегося.</t>
    </r>
  </si>
  <si>
    <r>
      <rPr>
        <sz val="8"/>
        <color indexed="63"/>
        <rFont val="Agency FB"/>
        <family val="2"/>
      </rPr>
      <t>"УТВЕРЖДАЮ":                                                  Директор КГБОУ "Норильская  школа-интернат"
____________________________ С.М.Андрух</t>
    </r>
    <r>
      <rPr>
        <sz val="8"/>
        <color indexed="63"/>
        <rFont val="Arial Cyr"/>
        <charset val="204"/>
      </rPr>
      <t xml:space="preserve">
18.07.24год</t>
    </r>
  </si>
  <si>
    <t>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</si>
</sst>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color indexed="63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8"/>
      <color indexed="63"/>
      <name val="Agency FB"/>
      <family val="2"/>
    </font>
    <font>
      <sz val="7"/>
      <name val="Arial Cyr"/>
      <charset val="204"/>
    </font>
    <font>
      <sz val="8"/>
      <color indexed="63"/>
      <name val="Arial Cyr"/>
      <family val="2"/>
      <charset val="204"/>
    </font>
    <font>
      <b/>
      <sz val="10"/>
      <color rgb="FFFF000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Border="1"/>
    <xf numFmtId="0" fontId="4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1" fillId="9" borderId="1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1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0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1"/>
  <sheetViews>
    <sheetView tabSelected="1" view="pageBreakPreview" zoomScaleSheetLayoutView="100" workbookViewId="0">
      <selection activeCell="D2" sqref="D2"/>
    </sheetView>
  </sheetViews>
  <sheetFormatPr defaultRowHeight="12.75" x14ac:dyDescent="0.2"/>
  <cols>
    <col min="1" max="1" width="17.5703125" customWidth="1"/>
    <col min="2" max="2" width="26.140625" customWidth="1"/>
    <col min="3" max="6" width="4" customWidth="1"/>
    <col min="7" max="8" width="4.42578125" customWidth="1"/>
    <col min="9" max="9" width="7.7109375" customWidth="1"/>
    <col min="10" max="10" width="6.140625" customWidth="1"/>
    <col min="11" max="11" width="8.140625" customWidth="1"/>
    <col min="12" max="13" width="4" customWidth="1"/>
    <col min="14" max="14" width="4.5703125" customWidth="1"/>
    <col min="15" max="15" width="3" customWidth="1"/>
    <col min="16" max="16" width="4.5703125" customWidth="1"/>
    <col min="17" max="20" width="4.140625" customWidth="1"/>
    <col min="21" max="21" width="15.28515625" customWidth="1"/>
    <col min="22" max="22" width="10.28515625" customWidth="1"/>
  </cols>
  <sheetData>
    <row r="1" spans="1:23" ht="74.25" customHeight="1" x14ac:dyDescent="0.2">
      <c r="A1" s="35" t="s">
        <v>53</v>
      </c>
      <c r="B1" s="63" t="s">
        <v>74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5" t="s">
        <v>86</v>
      </c>
      <c r="V1" s="66"/>
      <c r="W1" s="24"/>
    </row>
    <row r="2" spans="1:23" ht="24" customHeight="1" x14ac:dyDescent="0.2">
      <c r="A2" s="67" t="s">
        <v>30</v>
      </c>
      <c r="B2" s="67" t="s">
        <v>7</v>
      </c>
      <c r="C2" s="47" t="s">
        <v>78</v>
      </c>
      <c r="D2" s="45" t="s">
        <v>87</v>
      </c>
      <c r="E2" s="45" t="s">
        <v>76</v>
      </c>
      <c r="F2" s="47" t="s">
        <v>78</v>
      </c>
      <c r="G2" s="45" t="s">
        <v>79</v>
      </c>
      <c r="H2" s="44" t="s">
        <v>84</v>
      </c>
      <c r="I2" s="39" t="s">
        <v>81</v>
      </c>
      <c r="J2" s="39" t="s">
        <v>82</v>
      </c>
      <c r="K2" s="69" t="s">
        <v>8</v>
      </c>
      <c r="L2" s="49">
        <v>5</v>
      </c>
      <c r="M2" s="51">
        <v>5</v>
      </c>
      <c r="N2" s="49">
        <v>6</v>
      </c>
      <c r="O2" s="71">
        <v>7</v>
      </c>
      <c r="P2" s="72"/>
      <c r="Q2" s="71">
        <v>8</v>
      </c>
      <c r="R2" s="72"/>
      <c r="S2" s="71">
        <v>9</v>
      </c>
      <c r="T2" s="72"/>
      <c r="U2" s="69"/>
      <c r="V2" s="69" t="s">
        <v>3</v>
      </c>
      <c r="W2" s="4"/>
    </row>
    <row r="3" spans="1:23" ht="38.25" x14ac:dyDescent="0.2">
      <c r="A3" s="68"/>
      <c r="B3" s="68"/>
      <c r="C3" s="50" t="s">
        <v>75</v>
      </c>
      <c r="D3" s="30" t="s">
        <v>75</v>
      </c>
      <c r="E3" s="30" t="s">
        <v>77</v>
      </c>
      <c r="F3" s="50" t="s">
        <v>77</v>
      </c>
      <c r="G3" s="30" t="s">
        <v>80</v>
      </c>
      <c r="H3" s="30" t="s">
        <v>83</v>
      </c>
      <c r="I3" s="50" t="s">
        <v>66</v>
      </c>
      <c r="J3" s="50"/>
      <c r="K3" s="70"/>
      <c r="L3" s="28" t="s">
        <v>4</v>
      </c>
      <c r="M3" s="30" t="s">
        <v>5</v>
      </c>
      <c r="N3" s="28" t="s">
        <v>4</v>
      </c>
      <c r="O3" s="28" t="s">
        <v>4</v>
      </c>
      <c r="P3" s="30" t="s">
        <v>5</v>
      </c>
      <c r="Q3" s="28" t="s">
        <v>4</v>
      </c>
      <c r="R3" s="30" t="s">
        <v>5</v>
      </c>
      <c r="S3" s="28" t="s">
        <v>4</v>
      </c>
      <c r="T3" s="30" t="s">
        <v>5</v>
      </c>
      <c r="U3" s="70"/>
      <c r="V3" s="70"/>
      <c r="W3" s="5"/>
    </row>
    <row r="4" spans="1:23" x14ac:dyDescent="0.2">
      <c r="A4" s="58" t="s">
        <v>32</v>
      </c>
      <c r="B4" s="13" t="s">
        <v>20</v>
      </c>
      <c r="C4" s="12">
        <v>2</v>
      </c>
      <c r="D4" s="12"/>
      <c r="E4" s="12"/>
      <c r="F4" s="12">
        <v>2</v>
      </c>
      <c r="G4" s="12"/>
      <c r="H4" s="12"/>
      <c r="I4" s="12">
        <v>4</v>
      </c>
      <c r="J4" s="12">
        <v>4</v>
      </c>
      <c r="K4" s="1">
        <f>SUM(C4:J4)</f>
        <v>12</v>
      </c>
      <c r="L4" s="12">
        <v>5</v>
      </c>
      <c r="M4" s="12"/>
      <c r="N4" s="11">
        <v>5</v>
      </c>
      <c r="O4" s="11">
        <v>4</v>
      </c>
      <c r="P4" s="12"/>
      <c r="Q4" s="11">
        <v>4</v>
      </c>
      <c r="R4" s="12"/>
      <c r="S4" s="11">
        <v>4</v>
      </c>
      <c r="T4" s="12"/>
      <c r="U4" s="1">
        <f>SUM(L4:T4)</f>
        <v>22</v>
      </c>
      <c r="V4" s="15">
        <f>K4+U4</f>
        <v>34</v>
      </c>
      <c r="W4" s="4"/>
    </row>
    <row r="5" spans="1:23" x14ac:dyDescent="0.2">
      <c r="A5" s="59"/>
      <c r="B5" s="13" t="s">
        <v>57</v>
      </c>
      <c r="C5" s="12">
        <v>2</v>
      </c>
      <c r="D5" s="12"/>
      <c r="E5" s="12"/>
      <c r="F5" s="12">
        <v>2</v>
      </c>
      <c r="G5" s="12"/>
      <c r="H5" s="12"/>
      <c r="I5" s="12">
        <v>4</v>
      </c>
      <c r="J5" s="12">
        <v>4</v>
      </c>
      <c r="K5" s="1">
        <f t="shared" ref="K5:K32" si="0">SUM(C5:J5)</f>
        <v>12</v>
      </c>
      <c r="L5" s="12">
        <v>4</v>
      </c>
      <c r="M5" s="12"/>
      <c r="N5" s="11">
        <v>4</v>
      </c>
      <c r="O5" s="11">
        <v>4</v>
      </c>
      <c r="P5" s="12"/>
      <c r="Q5" s="11">
        <v>4</v>
      </c>
      <c r="R5" s="12"/>
      <c r="S5" s="11">
        <v>4</v>
      </c>
      <c r="T5" s="12"/>
      <c r="U5" s="1">
        <f t="shared" ref="U5:U27" si="1">SUM(L5:T5)</f>
        <v>20</v>
      </c>
      <c r="V5" s="15">
        <f t="shared" ref="V5:V27" si="2">K5+U5</f>
        <v>32</v>
      </c>
      <c r="W5" s="4"/>
    </row>
    <row r="6" spans="1:23" ht="22.5" x14ac:dyDescent="0.2">
      <c r="A6" s="59"/>
      <c r="B6" s="29" t="s">
        <v>45</v>
      </c>
      <c r="C6" s="12"/>
      <c r="D6" s="31">
        <v>3</v>
      </c>
      <c r="E6" s="31">
        <v>3</v>
      </c>
      <c r="F6" s="12"/>
      <c r="G6" s="31">
        <v>4</v>
      </c>
      <c r="H6" s="31">
        <v>3</v>
      </c>
      <c r="I6" s="12"/>
      <c r="J6" s="12"/>
      <c r="K6" s="1">
        <f t="shared" si="0"/>
        <v>13</v>
      </c>
      <c r="L6" s="12"/>
      <c r="M6" s="31">
        <v>5</v>
      </c>
      <c r="N6" s="12"/>
      <c r="O6" s="11"/>
      <c r="P6" s="31">
        <v>5</v>
      </c>
      <c r="Q6" s="11"/>
      <c r="R6" s="31">
        <v>5</v>
      </c>
      <c r="S6" s="11"/>
      <c r="T6" s="31">
        <v>5</v>
      </c>
      <c r="U6" s="1">
        <f t="shared" si="1"/>
        <v>20</v>
      </c>
      <c r="V6" s="15">
        <f t="shared" si="2"/>
        <v>33</v>
      </c>
      <c r="W6" s="4"/>
    </row>
    <row r="7" spans="1:23" x14ac:dyDescent="0.2">
      <c r="A7" s="59"/>
      <c r="B7" s="13" t="s">
        <v>21</v>
      </c>
      <c r="C7" s="12">
        <v>3</v>
      </c>
      <c r="D7" s="12"/>
      <c r="E7" s="12"/>
      <c r="F7" s="12">
        <v>3</v>
      </c>
      <c r="G7" s="12"/>
      <c r="H7" s="12"/>
      <c r="I7" s="12">
        <v>2</v>
      </c>
      <c r="J7" s="12">
        <v>2</v>
      </c>
      <c r="K7" s="1">
        <f t="shared" si="0"/>
        <v>10</v>
      </c>
      <c r="L7" s="12"/>
      <c r="M7" s="12"/>
      <c r="N7" s="12"/>
      <c r="O7" s="11"/>
      <c r="P7" s="12"/>
      <c r="Q7" s="12"/>
      <c r="R7" s="12"/>
      <c r="S7" s="11"/>
      <c r="T7" s="12"/>
      <c r="U7" s="1">
        <f t="shared" si="1"/>
        <v>0</v>
      </c>
      <c r="V7" s="15">
        <f t="shared" si="2"/>
        <v>10</v>
      </c>
      <c r="W7" s="4"/>
    </row>
    <row r="8" spans="1:23" x14ac:dyDescent="0.2">
      <c r="A8" s="58" t="s">
        <v>58</v>
      </c>
      <c r="B8" s="13" t="s">
        <v>0</v>
      </c>
      <c r="C8" s="12">
        <v>3</v>
      </c>
      <c r="D8" s="12"/>
      <c r="E8" s="12"/>
      <c r="F8" s="12">
        <v>3</v>
      </c>
      <c r="G8" s="12"/>
      <c r="H8" s="12"/>
      <c r="I8" s="12">
        <v>4</v>
      </c>
      <c r="J8" s="12">
        <v>4</v>
      </c>
      <c r="K8" s="1">
        <f t="shared" si="0"/>
        <v>14</v>
      </c>
      <c r="L8" s="11">
        <v>4</v>
      </c>
      <c r="M8" s="11"/>
      <c r="N8" s="11">
        <v>4</v>
      </c>
      <c r="O8" s="11">
        <v>4</v>
      </c>
      <c r="P8" s="12"/>
      <c r="Q8" s="11">
        <v>4</v>
      </c>
      <c r="R8" s="12"/>
      <c r="S8" s="11">
        <v>4</v>
      </c>
      <c r="T8" s="12"/>
      <c r="U8" s="1">
        <f t="shared" si="1"/>
        <v>20</v>
      </c>
      <c r="V8" s="15">
        <f t="shared" si="2"/>
        <v>34</v>
      </c>
      <c r="W8" s="4"/>
    </row>
    <row r="9" spans="1:23" x14ac:dyDescent="0.2">
      <c r="A9" s="59"/>
      <c r="B9" s="29" t="s">
        <v>46</v>
      </c>
      <c r="C9" s="12"/>
      <c r="D9" s="31">
        <v>2</v>
      </c>
      <c r="E9" s="31">
        <v>2</v>
      </c>
      <c r="F9" s="12"/>
      <c r="G9" s="31">
        <v>3</v>
      </c>
      <c r="H9" s="31">
        <v>3</v>
      </c>
      <c r="I9" s="12"/>
      <c r="J9" s="12"/>
      <c r="K9" s="1">
        <f t="shared" si="0"/>
        <v>10</v>
      </c>
      <c r="L9" s="11"/>
      <c r="M9" s="31">
        <v>3</v>
      </c>
      <c r="N9" s="11"/>
      <c r="O9" s="11"/>
      <c r="P9" s="31">
        <v>3</v>
      </c>
      <c r="Q9" s="11"/>
      <c r="R9" s="31">
        <v>3</v>
      </c>
      <c r="S9" s="11"/>
      <c r="T9" s="31">
        <v>3</v>
      </c>
      <c r="U9" s="1">
        <f t="shared" si="1"/>
        <v>12</v>
      </c>
      <c r="V9" s="15">
        <f t="shared" si="2"/>
        <v>22</v>
      </c>
      <c r="W9" s="4"/>
    </row>
    <row r="10" spans="1:23" x14ac:dyDescent="0.2">
      <c r="A10" s="60"/>
      <c r="B10" s="13" t="s">
        <v>29</v>
      </c>
      <c r="C10" s="12"/>
      <c r="D10" s="12"/>
      <c r="E10" s="12"/>
      <c r="F10" s="12"/>
      <c r="G10" s="12"/>
      <c r="H10" s="12"/>
      <c r="I10" s="12"/>
      <c r="J10" s="12"/>
      <c r="K10" s="1">
        <f t="shared" si="0"/>
        <v>0</v>
      </c>
      <c r="L10" s="10"/>
      <c r="M10" s="10"/>
      <c r="N10" s="10"/>
      <c r="O10" s="22">
        <v>1</v>
      </c>
      <c r="P10" s="22"/>
      <c r="Q10" s="9">
        <v>1</v>
      </c>
      <c r="R10" s="42"/>
      <c r="S10" s="9">
        <v>1</v>
      </c>
      <c r="T10" s="42"/>
      <c r="U10" s="1">
        <f t="shared" si="1"/>
        <v>3</v>
      </c>
      <c r="V10" s="15">
        <f t="shared" si="2"/>
        <v>3</v>
      </c>
      <c r="W10" s="4"/>
    </row>
    <row r="11" spans="1:23" x14ac:dyDescent="0.2">
      <c r="A11" s="58" t="s">
        <v>56</v>
      </c>
      <c r="B11" s="13" t="s">
        <v>6</v>
      </c>
      <c r="C11" s="12"/>
      <c r="D11" s="12"/>
      <c r="E11" s="12"/>
      <c r="F11" s="12"/>
      <c r="G11" s="12"/>
      <c r="H11" s="12"/>
      <c r="I11" s="12"/>
      <c r="J11" s="12"/>
      <c r="K11" s="1">
        <f t="shared" si="0"/>
        <v>0</v>
      </c>
      <c r="L11" s="21">
        <v>2</v>
      </c>
      <c r="M11" s="21"/>
      <c r="N11" s="11">
        <v>2</v>
      </c>
      <c r="O11" s="11"/>
      <c r="P11" s="12"/>
      <c r="Q11" s="11"/>
      <c r="R11" s="12"/>
      <c r="S11" s="11"/>
      <c r="T11" s="12"/>
      <c r="U11" s="1">
        <f t="shared" si="1"/>
        <v>4</v>
      </c>
      <c r="V11" s="15">
        <f t="shared" si="2"/>
        <v>4</v>
      </c>
      <c r="W11" s="4"/>
    </row>
    <row r="12" spans="1:23" x14ac:dyDescent="0.2">
      <c r="A12" s="61"/>
      <c r="B12" s="13" t="s">
        <v>2</v>
      </c>
      <c r="C12" s="12"/>
      <c r="D12" s="12"/>
      <c r="E12" s="12"/>
      <c r="F12" s="12"/>
      <c r="G12" s="12"/>
      <c r="H12" s="12"/>
      <c r="I12" s="12"/>
      <c r="J12" s="12"/>
      <c r="K12" s="1">
        <f t="shared" si="0"/>
        <v>0</v>
      </c>
      <c r="L12" s="11"/>
      <c r="M12" s="11"/>
      <c r="N12" s="11"/>
      <c r="O12" s="11">
        <v>2</v>
      </c>
      <c r="P12" s="12"/>
      <c r="Q12" s="11">
        <v>2</v>
      </c>
      <c r="R12" s="12"/>
      <c r="S12" s="11">
        <v>2</v>
      </c>
      <c r="T12" s="12"/>
      <c r="U12" s="1">
        <f t="shared" si="1"/>
        <v>6</v>
      </c>
      <c r="V12" s="15">
        <f t="shared" si="2"/>
        <v>6</v>
      </c>
      <c r="W12" s="4"/>
    </row>
    <row r="13" spans="1:23" x14ac:dyDescent="0.2">
      <c r="A13" s="61"/>
      <c r="B13" s="13" t="s">
        <v>1</v>
      </c>
      <c r="C13" s="12"/>
      <c r="D13" s="12"/>
      <c r="E13" s="12"/>
      <c r="F13" s="12"/>
      <c r="G13" s="12"/>
      <c r="H13" s="12"/>
      <c r="I13" s="12"/>
      <c r="J13" s="12"/>
      <c r="K13" s="1">
        <f t="shared" si="0"/>
        <v>0</v>
      </c>
      <c r="L13" s="11"/>
      <c r="M13" s="11"/>
      <c r="N13" s="11">
        <v>2</v>
      </c>
      <c r="O13" s="11">
        <v>2</v>
      </c>
      <c r="P13" s="12"/>
      <c r="Q13" s="11">
        <v>2</v>
      </c>
      <c r="R13" s="12"/>
      <c r="S13" s="11">
        <v>2</v>
      </c>
      <c r="T13" s="12"/>
      <c r="U13" s="1">
        <f t="shared" si="1"/>
        <v>8</v>
      </c>
      <c r="V13" s="15">
        <f t="shared" si="2"/>
        <v>8</v>
      </c>
      <c r="W13" s="4"/>
    </row>
    <row r="14" spans="1:23" x14ac:dyDescent="0.2">
      <c r="A14" s="61"/>
      <c r="B14" s="13" t="s">
        <v>22</v>
      </c>
      <c r="C14" s="12">
        <v>2</v>
      </c>
      <c r="D14" s="12"/>
      <c r="E14" s="12"/>
      <c r="F14" s="12">
        <v>2</v>
      </c>
      <c r="G14" s="12"/>
      <c r="H14" s="12"/>
      <c r="I14" s="12">
        <v>2</v>
      </c>
      <c r="J14" s="12">
        <v>2</v>
      </c>
      <c r="K14" s="1">
        <f t="shared" si="0"/>
        <v>8</v>
      </c>
      <c r="L14" s="11"/>
      <c r="M14" s="11"/>
      <c r="N14" s="11"/>
      <c r="O14" s="11"/>
      <c r="P14" s="12"/>
      <c r="Q14" s="11"/>
      <c r="R14" s="12"/>
      <c r="S14" s="11"/>
      <c r="T14" s="12"/>
      <c r="U14" s="1">
        <f t="shared" si="1"/>
        <v>0</v>
      </c>
      <c r="V14" s="15">
        <f t="shared" si="2"/>
        <v>8</v>
      </c>
      <c r="W14" s="4"/>
    </row>
    <row r="15" spans="1:23" x14ac:dyDescent="0.2">
      <c r="A15" s="61"/>
      <c r="B15" s="29" t="s">
        <v>36</v>
      </c>
      <c r="C15" s="12"/>
      <c r="D15" s="31">
        <v>2</v>
      </c>
      <c r="E15" s="31">
        <v>2</v>
      </c>
      <c r="F15" s="12"/>
      <c r="G15" s="31">
        <v>2</v>
      </c>
      <c r="H15" s="31">
        <v>2</v>
      </c>
      <c r="I15" s="12"/>
      <c r="J15" s="12"/>
      <c r="K15" s="1">
        <f t="shared" si="0"/>
        <v>8</v>
      </c>
      <c r="L15" s="11"/>
      <c r="M15" s="31">
        <v>2</v>
      </c>
      <c r="N15" s="11"/>
      <c r="O15" s="11"/>
      <c r="P15" s="31">
        <v>2</v>
      </c>
      <c r="Q15" s="11"/>
      <c r="R15" s="31">
        <v>2</v>
      </c>
      <c r="S15" s="11"/>
      <c r="T15" s="31">
        <v>2</v>
      </c>
      <c r="U15" s="1">
        <f t="shared" si="1"/>
        <v>8</v>
      </c>
      <c r="V15" s="15">
        <f t="shared" si="2"/>
        <v>16</v>
      </c>
      <c r="W15" s="4"/>
    </row>
    <row r="16" spans="1:23" x14ac:dyDescent="0.2">
      <c r="A16" s="61"/>
      <c r="B16" s="29" t="s">
        <v>37</v>
      </c>
      <c r="C16" s="12"/>
      <c r="D16" s="31">
        <v>2</v>
      </c>
      <c r="E16" s="31">
        <v>2</v>
      </c>
      <c r="F16" s="12"/>
      <c r="G16" s="31">
        <v>2</v>
      </c>
      <c r="H16" s="31">
        <v>2</v>
      </c>
      <c r="I16" s="12"/>
      <c r="J16" s="12"/>
      <c r="K16" s="1">
        <f t="shared" si="0"/>
        <v>8</v>
      </c>
      <c r="L16" s="11"/>
      <c r="M16" s="31">
        <v>2</v>
      </c>
      <c r="N16" s="11"/>
      <c r="O16" s="11"/>
      <c r="P16" s="31">
        <v>1</v>
      </c>
      <c r="Q16" s="11"/>
      <c r="R16" s="31">
        <v>1</v>
      </c>
      <c r="S16" s="11"/>
      <c r="T16" s="31">
        <v>1</v>
      </c>
      <c r="U16" s="1">
        <f t="shared" si="1"/>
        <v>5</v>
      </c>
      <c r="V16" s="15">
        <f t="shared" si="2"/>
        <v>13</v>
      </c>
      <c r="W16" s="4"/>
    </row>
    <row r="17" spans="1:23" x14ac:dyDescent="0.2">
      <c r="A17" s="61"/>
      <c r="B17" s="29" t="s">
        <v>38</v>
      </c>
      <c r="C17" s="12"/>
      <c r="D17" s="31">
        <v>0</v>
      </c>
      <c r="E17" s="31">
        <v>0</v>
      </c>
      <c r="F17" s="12"/>
      <c r="G17" s="31">
        <v>0</v>
      </c>
      <c r="H17" s="31">
        <v>1</v>
      </c>
      <c r="I17" s="12"/>
      <c r="J17" s="12"/>
      <c r="K17" s="1">
        <f t="shared" si="0"/>
        <v>1</v>
      </c>
      <c r="L17" s="11"/>
      <c r="M17" s="31">
        <v>5</v>
      </c>
      <c r="N17" s="11"/>
      <c r="O17" s="11"/>
      <c r="P17" s="31">
        <v>5</v>
      </c>
      <c r="Q17" s="11"/>
      <c r="R17" s="31">
        <v>5</v>
      </c>
      <c r="S17" s="11"/>
      <c r="T17" s="31">
        <v>5</v>
      </c>
      <c r="U17" s="1">
        <f t="shared" si="1"/>
        <v>20</v>
      </c>
      <c r="V17" s="15">
        <f t="shared" si="2"/>
        <v>21</v>
      </c>
      <c r="W17" s="4"/>
    </row>
    <row r="18" spans="1:23" x14ac:dyDescent="0.2">
      <c r="A18" s="61"/>
      <c r="B18" s="29" t="s">
        <v>39</v>
      </c>
      <c r="C18" s="12"/>
      <c r="D18" s="31">
        <v>1</v>
      </c>
      <c r="E18" s="31">
        <v>1</v>
      </c>
      <c r="F18" s="12"/>
      <c r="G18" s="31">
        <v>1</v>
      </c>
      <c r="H18" s="31">
        <v>1</v>
      </c>
      <c r="I18" s="12"/>
      <c r="J18" s="12"/>
      <c r="K18" s="1">
        <f t="shared" si="0"/>
        <v>4</v>
      </c>
      <c r="L18" s="11"/>
      <c r="M18" s="31">
        <v>2</v>
      </c>
      <c r="N18" s="11"/>
      <c r="O18" s="11"/>
      <c r="P18" s="31">
        <v>2</v>
      </c>
      <c r="Q18" s="11"/>
      <c r="R18" s="31">
        <v>3</v>
      </c>
      <c r="S18" s="11"/>
      <c r="T18" s="31">
        <v>3</v>
      </c>
      <c r="U18" s="1">
        <f t="shared" si="1"/>
        <v>10</v>
      </c>
      <c r="V18" s="15">
        <f t="shared" si="2"/>
        <v>14</v>
      </c>
      <c r="W18" s="4"/>
    </row>
    <row r="19" spans="1:23" x14ac:dyDescent="0.2">
      <c r="A19" s="62" t="s">
        <v>33</v>
      </c>
      <c r="B19" s="13" t="s">
        <v>61</v>
      </c>
      <c r="C19" s="12"/>
      <c r="D19" s="12"/>
      <c r="E19" s="12"/>
      <c r="F19" s="12"/>
      <c r="G19" s="12"/>
      <c r="H19" s="12"/>
      <c r="I19" s="12"/>
      <c r="J19" s="12"/>
      <c r="K19" s="1">
        <f t="shared" si="0"/>
        <v>0</v>
      </c>
      <c r="L19" s="11"/>
      <c r="M19" s="11"/>
      <c r="N19" s="11">
        <v>2</v>
      </c>
      <c r="O19" s="11"/>
      <c r="P19" s="12"/>
      <c r="Q19" s="11"/>
      <c r="R19" s="12"/>
      <c r="S19" s="11"/>
      <c r="T19" s="12"/>
      <c r="U19" s="1">
        <f t="shared" si="1"/>
        <v>2</v>
      </c>
      <c r="V19" s="15">
        <f t="shared" si="2"/>
        <v>2</v>
      </c>
      <c r="W19" s="4"/>
    </row>
    <row r="20" spans="1:23" x14ac:dyDescent="0.2">
      <c r="A20" s="62"/>
      <c r="B20" s="13" t="s">
        <v>62</v>
      </c>
      <c r="C20" s="12"/>
      <c r="D20" s="12"/>
      <c r="E20" s="12"/>
      <c r="F20" s="12"/>
      <c r="G20" s="12"/>
      <c r="H20" s="12"/>
      <c r="I20" s="12"/>
      <c r="J20" s="12"/>
      <c r="K20" s="1">
        <f t="shared" si="0"/>
        <v>0</v>
      </c>
      <c r="L20" s="11"/>
      <c r="M20" s="11"/>
      <c r="N20" s="11"/>
      <c r="O20" s="11">
        <v>2</v>
      </c>
      <c r="P20" s="12"/>
      <c r="Q20" s="11">
        <v>2</v>
      </c>
      <c r="R20" s="12"/>
      <c r="S20" s="11">
        <v>2</v>
      </c>
      <c r="T20" s="12"/>
      <c r="U20" s="1">
        <f t="shared" si="1"/>
        <v>6</v>
      </c>
      <c r="V20" s="15">
        <f t="shared" si="2"/>
        <v>6</v>
      </c>
      <c r="W20" s="4"/>
    </row>
    <row r="21" spans="1:23" x14ac:dyDescent="0.2">
      <c r="A21" s="62"/>
      <c r="B21" s="13" t="s">
        <v>59</v>
      </c>
      <c r="C21" s="12"/>
      <c r="D21" s="12"/>
      <c r="E21" s="12"/>
      <c r="F21" s="12"/>
      <c r="G21" s="12"/>
      <c r="H21" s="12"/>
      <c r="I21" s="12"/>
      <c r="J21" s="12"/>
      <c r="K21" s="1">
        <f t="shared" si="0"/>
        <v>0</v>
      </c>
      <c r="L21" s="11">
        <v>2</v>
      </c>
      <c r="M21" s="11"/>
      <c r="N21" s="11">
        <v>2</v>
      </c>
      <c r="O21" s="11">
        <v>2</v>
      </c>
      <c r="P21" s="12"/>
      <c r="Q21" s="11">
        <v>2</v>
      </c>
      <c r="R21" s="12"/>
      <c r="S21" s="11">
        <v>2</v>
      </c>
      <c r="T21" s="12"/>
      <c r="U21" s="1">
        <f t="shared" si="1"/>
        <v>10</v>
      </c>
      <c r="V21" s="15">
        <f t="shared" si="2"/>
        <v>10</v>
      </c>
      <c r="W21" s="4"/>
    </row>
    <row r="22" spans="1:23" x14ac:dyDescent="0.2">
      <c r="A22" s="62"/>
      <c r="B22" s="13" t="s">
        <v>60</v>
      </c>
      <c r="C22" s="12"/>
      <c r="D22" s="12"/>
      <c r="E22" s="12"/>
      <c r="F22" s="12"/>
      <c r="G22" s="12"/>
      <c r="H22" s="12"/>
      <c r="I22" s="12"/>
      <c r="J22" s="12"/>
      <c r="K22" s="1">
        <f t="shared" si="0"/>
        <v>0</v>
      </c>
      <c r="L22" s="11"/>
      <c r="M22" s="11"/>
      <c r="N22" s="11"/>
      <c r="O22" s="11"/>
      <c r="P22" s="12"/>
      <c r="Q22" s="11"/>
      <c r="R22" s="12"/>
      <c r="S22" s="11"/>
      <c r="T22" s="12"/>
      <c r="U22" s="1">
        <f t="shared" si="1"/>
        <v>0</v>
      </c>
      <c r="V22" s="15">
        <f t="shared" si="2"/>
        <v>0</v>
      </c>
      <c r="W22" s="4"/>
    </row>
    <row r="23" spans="1:23" x14ac:dyDescent="0.2">
      <c r="A23" s="58" t="s">
        <v>34</v>
      </c>
      <c r="B23" s="29" t="s">
        <v>50</v>
      </c>
      <c r="C23" s="12">
        <v>2</v>
      </c>
      <c r="D23" s="31">
        <v>3</v>
      </c>
      <c r="E23" s="31">
        <v>3</v>
      </c>
      <c r="F23" s="12">
        <v>2</v>
      </c>
      <c r="G23" s="31">
        <v>3</v>
      </c>
      <c r="H23" s="31">
        <v>3</v>
      </c>
      <c r="I23" s="12">
        <v>1</v>
      </c>
      <c r="J23" s="12">
        <v>1</v>
      </c>
      <c r="K23" s="1">
        <f t="shared" si="0"/>
        <v>18</v>
      </c>
      <c r="L23" s="11">
        <v>1</v>
      </c>
      <c r="M23" s="31">
        <v>3</v>
      </c>
      <c r="N23" s="11"/>
      <c r="O23" s="11"/>
      <c r="P23" s="31">
        <v>2</v>
      </c>
      <c r="Q23" s="11"/>
      <c r="R23" s="31">
        <v>2</v>
      </c>
      <c r="S23" s="11"/>
      <c r="T23" s="31">
        <v>2</v>
      </c>
      <c r="U23" s="1">
        <f t="shared" si="1"/>
        <v>10</v>
      </c>
      <c r="V23" s="15">
        <f t="shared" si="2"/>
        <v>28</v>
      </c>
      <c r="W23" s="4"/>
    </row>
    <row r="24" spans="1:23" ht="22.5" x14ac:dyDescent="0.2">
      <c r="A24" s="60"/>
      <c r="B24" s="29" t="s">
        <v>54</v>
      </c>
      <c r="C24" s="12">
        <v>2</v>
      </c>
      <c r="D24" s="31">
        <v>3</v>
      </c>
      <c r="E24" s="31">
        <v>3</v>
      </c>
      <c r="F24" s="12">
        <v>2</v>
      </c>
      <c r="G24" s="31">
        <v>3</v>
      </c>
      <c r="H24" s="31">
        <v>3</v>
      </c>
      <c r="I24" s="12">
        <v>1</v>
      </c>
      <c r="J24" s="12">
        <v>1</v>
      </c>
      <c r="K24" s="1">
        <f t="shared" si="0"/>
        <v>18</v>
      </c>
      <c r="L24" s="12">
        <v>2</v>
      </c>
      <c r="M24" s="31">
        <v>3</v>
      </c>
      <c r="N24" s="11"/>
      <c r="O24" s="11"/>
      <c r="P24" s="31">
        <v>3</v>
      </c>
      <c r="Q24" s="11"/>
      <c r="R24" s="31">
        <v>0</v>
      </c>
      <c r="S24" s="11"/>
      <c r="T24" s="31">
        <v>0</v>
      </c>
      <c r="U24" s="1">
        <f t="shared" si="1"/>
        <v>8</v>
      </c>
      <c r="V24" s="15">
        <f t="shared" si="2"/>
        <v>26</v>
      </c>
      <c r="W24" s="4"/>
    </row>
    <row r="25" spans="1:23" ht="25.5" x14ac:dyDescent="0.2">
      <c r="A25" s="50" t="s">
        <v>18</v>
      </c>
      <c r="B25" s="38" t="s">
        <v>55</v>
      </c>
      <c r="C25" s="12">
        <v>3</v>
      </c>
      <c r="D25" s="31">
        <v>3</v>
      </c>
      <c r="E25" s="31">
        <v>3</v>
      </c>
      <c r="F25" s="12">
        <v>3</v>
      </c>
      <c r="G25" s="31">
        <v>3</v>
      </c>
      <c r="H25" s="31">
        <v>3</v>
      </c>
      <c r="I25" s="12">
        <v>3</v>
      </c>
      <c r="J25" s="12">
        <v>3</v>
      </c>
      <c r="K25" s="1">
        <f t="shared" si="0"/>
        <v>24</v>
      </c>
      <c r="L25" s="11">
        <v>3</v>
      </c>
      <c r="M25" s="31">
        <v>3</v>
      </c>
      <c r="N25" s="11">
        <v>3</v>
      </c>
      <c r="O25" s="11">
        <v>2</v>
      </c>
      <c r="P25" s="31">
        <v>3</v>
      </c>
      <c r="Q25" s="11">
        <v>2</v>
      </c>
      <c r="R25" s="31">
        <v>3</v>
      </c>
      <c r="S25" s="11">
        <v>2</v>
      </c>
      <c r="T25" s="31">
        <v>3</v>
      </c>
      <c r="U25" s="1">
        <f t="shared" si="1"/>
        <v>24</v>
      </c>
      <c r="V25" s="15">
        <f t="shared" si="2"/>
        <v>48</v>
      </c>
      <c r="W25" s="4"/>
    </row>
    <row r="26" spans="1:23" x14ac:dyDescent="0.2">
      <c r="A26" s="58" t="s">
        <v>17</v>
      </c>
      <c r="B26" s="13" t="s">
        <v>44</v>
      </c>
      <c r="C26" s="12">
        <v>2</v>
      </c>
      <c r="D26" s="31">
        <v>2</v>
      </c>
      <c r="E26" s="31">
        <v>2</v>
      </c>
      <c r="F26" s="12">
        <v>2</v>
      </c>
      <c r="G26" s="31">
        <v>2</v>
      </c>
      <c r="H26" s="31">
        <v>2</v>
      </c>
      <c r="I26" s="12">
        <v>2</v>
      </c>
      <c r="J26" s="12">
        <v>2</v>
      </c>
      <c r="K26" s="1">
        <f t="shared" si="0"/>
        <v>16</v>
      </c>
      <c r="L26" s="23"/>
      <c r="M26" s="23"/>
      <c r="N26" s="23"/>
      <c r="O26" s="23"/>
      <c r="P26" s="46"/>
      <c r="Q26" s="46"/>
      <c r="R26" s="46"/>
      <c r="S26" s="23"/>
      <c r="T26" s="46"/>
      <c r="U26" s="1">
        <f t="shared" si="1"/>
        <v>0</v>
      </c>
      <c r="V26" s="15">
        <f t="shared" si="2"/>
        <v>16</v>
      </c>
      <c r="W26" s="4"/>
    </row>
    <row r="27" spans="1:23" x14ac:dyDescent="0.2">
      <c r="A27" s="59"/>
      <c r="B27" s="34" t="s">
        <v>35</v>
      </c>
      <c r="C27" s="12"/>
      <c r="D27" s="31">
        <v>0</v>
      </c>
      <c r="E27" s="31">
        <v>0</v>
      </c>
      <c r="F27" s="12"/>
      <c r="G27" s="31">
        <v>0</v>
      </c>
      <c r="H27" s="31">
        <v>0</v>
      </c>
      <c r="I27" s="12"/>
      <c r="J27" s="12"/>
      <c r="K27" s="1">
        <f>SUM(C27:J27)</f>
        <v>0</v>
      </c>
      <c r="L27" s="20">
        <v>6</v>
      </c>
      <c r="M27" s="33">
        <v>1</v>
      </c>
      <c r="N27" s="20">
        <v>6</v>
      </c>
      <c r="O27" s="20">
        <v>7</v>
      </c>
      <c r="P27" s="33">
        <v>4</v>
      </c>
      <c r="Q27" s="20">
        <v>7</v>
      </c>
      <c r="R27" s="33">
        <v>6</v>
      </c>
      <c r="S27" s="20">
        <v>7</v>
      </c>
      <c r="T27" s="33">
        <v>6</v>
      </c>
      <c r="U27" s="1">
        <f t="shared" si="1"/>
        <v>50</v>
      </c>
      <c r="V27" s="15">
        <f t="shared" si="2"/>
        <v>50</v>
      </c>
      <c r="W27" s="4"/>
    </row>
    <row r="28" spans="1:23" x14ac:dyDescent="0.2">
      <c r="A28" s="59"/>
      <c r="B28" s="13" t="s">
        <v>15</v>
      </c>
      <c r="C28" s="12"/>
      <c r="D28" s="31"/>
      <c r="E28" s="31"/>
      <c r="F28" s="12"/>
      <c r="G28" s="31"/>
      <c r="H28" s="31"/>
      <c r="I28" s="12"/>
      <c r="J28" s="12"/>
      <c r="K28" s="1">
        <f t="shared" si="0"/>
        <v>0</v>
      </c>
      <c r="L28" s="42"/>
      <c r="M28" s="32"/>
      <c r="N28" s="42">
        <v>6</v>
      </c>
      <c r="O28" s="42"/>
      <c r="P28" s="32"/>
      <c r="Q28" s="42">
        <v>7</v>
      </c>
      <c r="R28" s="32"/>
      <c r="S28" s="9"/>
      <c r="T28" s="32"/>
      <c r="U28" s="1"/>
      <c r="V28" s="15"/>
      <c r="W28" s="4"/>
    </row>
    <row r="29" spans="1:23" x14ac:dyDescent="0.2">
      <c r="A29" s="59"/>
      <c r="B29" s="13" t="s">
        <v>12</v>
      </c>
      <c r="C29" s="12"/>
      <c r="D29" s="31"/>
      <c r="E29" s="31"/>
      <c r="F29" s="12"/>
      <c r="G29" s="31"/>
      <c r="H29" s="31"/>
      <c r="I29" s="12"/>
      <c r="J29" s="12"/>
      <c r="K29" s="1">
        <f t="shared" si="0"/>
        <v>0</v>
      </c>
      <c r="L29" s="42"/>
      <c r="M29" s="32"/>
      <c r="N29" s="42"/>
      <c r="O29" s="42">
        <v>7</v>
      </c>
      <c r="P29" s="32"/>
      <c r="Q29" s="42"/>
      <c r="R29" s="32"/>
      <c r="S29" s="9">
        <v>7</v>
      </c>
      <c r="T29" s="32"/>
      <c r="U29" s="1"/>
      <c r="V29" s="15"/>
      <c r="W29" s="4"/>
    </row>
    <row r="30" spans="1:23" x14ac:dyDescent="0.2">
      <c r="A30" s="59"/>
      <c r="B30" s="13" t="s">
        <v>13</v>
      </c>
      <c r="C30" s="12"/>
      <c r="D30" s="31"/>
      <c r="E30" s="31"/>
      <c r="F30" s="12"/>
      <c r="G30" s="31"/>
      <c r="H30" s="31"/>
      <c r="I30" s="12"/>
      <c r="J30" s="12"/>
      <c r="K30" s="1">
        <f t="shared" si="0"/>
        <v>0</v>
      </c>
      <c r="L30" s="42"/>
      <c r="M30" s="32"/>
      <c r="N30" s="42"/>
      <c r="O30" s="42"/>
      <c r="P30" s="32"/>
      <c r="Q30" s="42">
        <v>7</v>
      </c>
      <c r="R30" s="32"/>
      <c r="S30" s="9"/>
      <c r="T30" s="32"/>
      <c r="U30" s="1"/>
      <c r="V30" s="15"/>
      <c r="W30" s="4"/>
    </row>
    <row r="31" spans="1:23" x14ac:dyDescent="0.2">
      <c r="A31" s="59"/>
      <c r="B31" s="13" t="s">
        <v>14</v>
      </c>
      <c r="C31" s="12"/>
      <c r="D31" s="31"/>
      <c r="E31" s="31"/>
      <c r="F31" s="12"/>
      <c r="G31" s="31"/>
      <c r="H31" s="31"/>
      <c r="I31" s="12"/>
      <c r="J31" s="12"/>
      <c r="K31" s="1">
        <f t="shared" si="0"/>
        <v>0</v>
      </c>
      <c r="L31" s="43"/>
      <c r="M31" s="32"/>
      <c r="N31" s="79">
        <v>7</v>
      </c>
      <c r="O31" s="80"/>
      <c r="P31" s="32"/>
      <c r="Q31" s="42"/>
      <c r="R31" s="32"/>
      <c r="S31" s="42"/>
      <c r="T31" s="32"/>
      <c r="U31" s="1"/>
      <c r="V31" s="15"/>
      <c r="W31" s="4"/>
    </row>
    <row r="32" spans="1:23" x14ac:dyDescent="0.2">
      <c r="A32" s="60"/>
      <c r="B32" s="13" t="s">
        <v>16</v>
      </c>
      <c r="C32" s="12"/>
      <c r="D32" s="31"/>
      <c r="E32" s="31"/>
      <c r="F32" s="12"/>
      <c r="G32" s="31"/>
      <c r="H32" s="31"/>
      <c r="I32" s="12"/>
      <c r="J32" s="12"/>
      <c r="K32" s="1">
        <f t="shared" si="0"/>
        <v>0</v>
      </c>
      <c r="L32" s="42">
        <v>6</v>
      </c>
      <c r="M32" s="32"/>
      <c r="N32" s="42"/>
      <c r="O32" s="42"/>
      <c r="P32" s="32"/>
      <c r="Q32" s="42"/>
      <c r="R32" s="32"/>
      <c r="S32" s="9">
        <v>7</v>
      </c>
      <c r="T32" s="32"/>
      <c r="U32" s="1"/>
      <c r="V32" s="15"/>
      <c r="W32" s="4"/>
    </row>
    <row r="33" spans="1:23" ht="23.25" customHeight="1" x14ac:dyDescent="0.2">
      <c r="A33" s="75" t="s">
        <v>73</v>
      </c>
      <c r="B33" s="76"/>
      <c r="C33" s="14">
        <f>SUM(C4:C32)</f>
        <v>21</v>
      </c>
      <c r="D33" s="14">
        <f t="shared" ref="D33:J33" si="3">SUM(D4:D32)</f>
        <v>21</v>
      </c>
      <c r="E33" s="14">
        <f t="shared" si="3"/>
        <v>21</v>
      </c>
      <c r="F33" s="14">
        <f t="shared" si="3"/>
        <v>21</v>
      </c>
      <c r="G33" s="14">
        <f t="shared" si="3"/>
        <v>23</v>
      </c>
      <c r="H33" s="14">
        <f t="shared" si="3"/>
        <v>23</v>
      </c>
      <c r="I33" s="14">
        <f>SUM(I4:I32)</f>
        <v>23</v>
      </c>
      <c r="J33" s="14">
        <f t="shared" si="3"/>
        <v>23</v>
      </c>
      <c r="K33" s="53">
        <f>SUM(C33:J33)</f>
        <v>176</v>
      </c>
      <c r="L33" s="52">
        <f>SUM(L4:L27)</f>
        <v>29</v>
      </c>
      <c r="M33" s="52">
        <f t="shared" ref="M33:T33" si="4">SUM(M4:M27)</f>
        <v>29</v>
      </c>
      <c r="N33" s="52">
        <f t="shared" si="4"/>
        <v>30</v>
      </c>
      <c r="O33" s="52">
        <f t="shared" si="4"/>
        <v>30</v>
      </c>
      <c r="P33" s="52">
        <f t="shared" si="4"/>
        <v>30</v>
      </c>
      <c r="Q33" s="52">
        <f t="shared" si="4"/>
        <v>30</v>
      </c>
      <c r="R33" s="52">
        <f t="shared" si="4"/>
        <v>30</v>
      </c>
      <c r="S33" s="52">
        <f t="shared" si="4"/>
        <v>30</v>
      </c>
      <c r="T33" s="52">
        <f t="shared" si="4"/>
        <v>30</v>
      </c>
      <c r="U33" s="53">
        <f>SUM(L33:T33)</f>
        <v>268</v>
      </c>
      <c r="V33" s="54">
        <f>K33+U33</f>
        <v>444</v>
      </c>
      <c r="W33" s="4"/>
    </row>
    <row r="34" spans="1:23" x14ac:dyDescent="0.2">
      <c r="A34" s="58" t="s">
        <v>23</v>
      </c>
      <c r="B34" s="29" t="s">
        <v>40</v>
      </c>
      <c r="C34" s="15"/>
      <c r="D34" s="33">
        <v>1</v>
      </c>
      <c r="E34" s="33">
        <v>1</v>
      </c>
      <c r="F34" s="15"/>
      <c r="G34" s="33">
        <v>1</v>
      </c>
      <c r="H34" s="33">
        <v>1</v>
      </c>
      <c r="I34" s="15"/>
      <c r="J34" s="15"/>
      <c r="K34" s="1">
        <f>SUM(C34:J34)</f>
        <v>4</v>
      </c>
      <c r="L34" s="15"/>
      <c r="M34" s="33">
        <v>1</v>
      </c>
      <c r="N34" s="15"/>
      <c r="O34" s="15"/>
      <c r="P34" s="33">
        <v>1</v>
      </c>
      <c r="Q34" s="15"/>
      <c r="R34" s="33">
        <v>1</v>
      </c>
      <c r="S34" s="15"/>
      <c r="T34" s="33">
        <v>1</v>
      </c>
      <c r="U34" s="1">
        <f>SUM(L34:T34)</f>
        <v>4</v>
      </c>
      <c r="V34" s="15">
        <f>K34+U34</f>
        <v>8</v>
      </c>
      <c r="W34" s="2"/>
    </row>
    <row r="35" spans="1:23" ht="22.5" x14ac:dyDescent="0.2">
      <c r="A35" s="59"/>
      <c r="B35" s="29" t="s">
        <v>41</v>
      </c>
      <c r="C35" s="15"/>
      <c r="D35" s="33">
        <v>1</v>
      </c>
      <c r="E35" s="33">
        <v>1</v>
      </c>
      <c r="F35" s="15"/>
      <c r="G35" s="33">
        <v>1</v>
      </c>
      <c r="H35" s="33">
        <v>1</v>
      </c>
      <c r="I35" s="15"/>
      <c r="J35" s="15"/>
      <c r="K35" s="1">
        <f t="shared" ref="K35:K50" si="5">SUM(C35:J35)</f>
        <v>4</v>
      </c>
      <c r="L35" s="15"/>
      <c r="M35" s="33">
        <v>1</v>
      </c>
      <c r="N35" s="15"/>
      <c r="O35" s="15"/>
      <c r="P35" s="33">
        <v>1</v>
      </c>
      <c r="Q35" s="15"/>
      <c r="R35" s="33">
        <v>1</v>
      </c>
      <c r="S35" s="15"/>
      <c r="T35" s="33">
        <v>1</v>
      </c>
      <c r="U35" s="1">
        <f t="shared" ref="U35:U50" si="6">SUM(L35:T35)</f>
        <v>4</v>
      </c>
      <c r="V35" s="15">
        <f t="shared" ref="V35:V49" si="7">K35+U35</f>
        <v>8</v>
      </c>
      <c r="W35" s="2"/>
    </row>
    <row r="36" spans="1:23" x14ac:dyDescent="0.2">
      <c r="A36" s="59"/>
      <c r="B36" s="29" t="s">
        <v>42</v>
      </c>
      <c r="C36" s="15"/>
      <c r="D36" s="33">
        <v>1</v>
      </c>
      <c r="E36" s="33">
        <v>1</v>
      </c>
      <c r="F36" s="15"/>
      <c r="G36" s="33">
        <v>1</v>
      </c>
      <c r="H36" s="33">
        <v>1</v>
      </c>
      <c r="I36" s="15"/>
      <c r="J36" s="15"/>
      <c r="K36" s="1">
        <f t="shared" si="5"/>
        <v>4</v>
      </c>
      <c r="L36" s="15"/>
      <c r="M36" s="33">
        <v>1</v>
      </c>
      <c r="N36" s="15"/>
      <c r="O36" s="15"/>
      <c r="P36" s="33">
        <v>1</v>
      </c>
      <c r="Q36" s="15"/>
      <c r="R36" s="33">
        <v>1</v>
      </c>
      <c r="S36" s="15"/>
      <c r="T36" s="33">
        <v>1</v>
      </c>
      <c r="U36" s="1">
        <f t="shared" si="6"/>
        <v>4</v>
      </c>
      <c r="V36" s="15">
        <f t="shared" si="7"/>
        <v>8</v>
      </c>
      <c r="W36" s="2"/>
    </row>
    <row r="37" spans="1:23" ht="22.5" x14ac:dyDescent="0.2">
      <c r="A37" s="59"/>
      <c r="B37" s="29" t="s">
        <v>71</v>
      </c>
      <c r="C37" s="15"/>
      <c r="D37" s="33">
        <v>1</v>
      </c>
      <c r="E37" s="33">
        <v>1</v>
      </c>
      <c r="F37" s="15"/>
      <c r="G37" s="33">
        <v>1</v>
      </c>
      <c r="H37" s="33">
        <v>1</v>
      </c>
      <c r="I37" s="15"/>
      <c r="J37" s="15"/>
      <c r="K37" s="1">
        <f t="shared" si="5"/>
        <v>4</v>
      </c>
      <c r="L37" s="15"/>
      <c r="M37" s="33">
        <v>1</v>
      </c>
      <c r="N37" s="15"/>
      <c r="O37" s="15"/>
      <c r="P37" s="33">
        <v>1</v>
      </c>
      <c r="Q37" s="15"/>
      <c r="R37" s="33">
        <v>1</v>
      </c>
      <c r="S37" s="15"/>
      <c r="T37" s="33">
        <v>1</v>
      </c>
      <c r="U37" s="1">
        <f t="shared" si="6"/>
        <v>4</v>
      </c>
      <c r="V37" s="15">
        <f t="shared" si="7"/>
        <v>8</v>
      </c>
      <c r="W37" s="2"/>
    </row>
    <row r="38" spans="1:23" x14ac:dyDescent="0.2">
      <c r="A38" s="59"/>
      <c r="B38" s="29" t="s">
        <v>43</v>
      </c>
      <c r="C38" s="15"/>
      <c r="D38" s="33">
        <v>1</v>
      </c>
      <c r="E38" s="33">
        <v>1</v>
      </c>
      <c r="F38" s="15"/>
      <c r="G38" s="33">
        <v>1</v>
      </c>
      <c r="H38" s="33">
        <v>1</v>
      </c>
      <c r="I38" s="15"/>
      <c r="J38" s="15"/>
      <c r="K38" s="1">
        <f t="shared" si="5"/>
        <v>4</v>
      </c>
      <c r="L38" s="15"/>
      <c r="M38" s="33">
        <v>1</v>
      </c>
      <c r="N38" s="15"/>
      <c r="O38" s="15"/>
      <c r="P38" s="33">
        <v>1</v>
      </c>
      <c r="Q38" s="15"/>
      <c r="R38" s="33">
        <v>1</v>
      </c>
      <c r="S38" s="15"/>
      <c r="T38" s="33">
        <v>1</v>
      </c>
      <c r="U38" s="1">
        <f t="shared" si="6"/>
        <v>4</v>
      </c>
      <c r="V38" s="15">
        <f t="shared" si="7"/>
        <v>8</v>
      </c>
      <c r="W38" s="2"/>
    </row>
    <row r="39" spans="1:23" ht="22.5" x14ac:dyDescent="0.2">
      <c r="A39" s="59"/>
      <c r="B39" s="48" t="s">
        <v>67</v>
      </c>
      <c r="C39" s="56">
        <v>5</v>
      </c>
      <c r="D39" s="57"/>
      <c r="E39" s="56"/>
      <c r="F39" s="56">
        <v>5</v>
      </c>
      <c r="G39" s="15"/>
      <c r="H39" s="15"/>
      <c r="I39" s="15"/>
      <c r="J39" s="15"/>
      <c r="K39" s="1">
        <f t="shared" si="5"/>
        <v>10</v>
      </c>
      <c r="L39" s="15"/>
      <c r="M39" s="15"/>
      <c r="N39" s="15"/>
      <c r="O39" s="15"/>
      <c r="P39" s="15"/>
      <c r="Q39" s="15"/>
      <c r="R39" s="15"/>
      <c r="S39" s="15"/>
      <c r="T39" s="15"/>
      <c r="U39" s="1">
        <f t="shared" si="6"/>
        <v>0</v>
      </c>
      <c r="V39" s="15">
        <f t="shared" si="7"/>
        <v>10</v>
      </c>
      <c r="W39" s="2"/>
    </row>
    <row r="40" spans="1:23" ht="22.5" x14ac:dyDescent="0.2">
      <c r="A40" s="59"/>
      <c r="B40" s="48" t="s">
        <v>68</v>
      </c>
      <c r="C40" s="56">
        <v>1</v>
      </c>
      <c r="D40" s="57"/>
      <c r="E40" s="56"/>
      <c r="F40" s="56">
        <v>1</v>
      </c>
      <c r="G40" s="15"/>
      <c r="H40" s="15"/>
      <c r="I40" s="15"/>
      <c r="J40" s="15"/>
      <c r="K40" s="1">
        <f t="shared" si="5"/>
        <v>2</v>
      </c>
      <c r="L40" s="15"/>
      <c r="M40" s="15"/>
      <c r="N40" s="15"/>
      <c r="O40" s="15"/>
      <c r="P40" s="15"/>
      <c r="Q40" s="15"/>
      <c r="R40" s="15"/>
      <c r="S40" s="15"/>
      <c r="T40" s="15"/>
      <c r="U40" s="1">
        <f t="shared" si="6"/>
        <v>0</v>
      </c>
      <c r="V40" s="15">
        <f t="shared" si="7"/>
        <v>2</v>
      </c>
      <c r="W40" s="2"/>
    </row>
    <row r="41" spans="1:23" ht="22.5" x14ac:dyDescent="0.2">
      <c r="A41" s="59"/>
      <c r="B41" s="48" t="s">
        <v>69</v>
      </c>
      <c r="C41" s="56">
        <v>1</v>
      </c>
      <c r="D41" s="57"/>
      <c r="E41" s="56"/>
      <c r="F41" s="56">
        <v>1</v>
      </c>
      <c r="G41" s="15"/>
      <c r="H41" s="15"/>
      <c r="I41" s="15"/>
      <c r="J41" s="15"/>
      <c r="K41" s="1">
        <f t="shared" si="5"/>
        <v>2</v>
      </c>
      <c r="L41" s="15"/>
      <c r="M41" s="15"/>
      <c r="N41" s="15"/>
      <c r="O41" s="15"/>
      <c r="P41" s="15"/>
      <c r="Q41" s="15"/>
      <c r="R41" s="15"/>
      <c r="S41" s="15"/>
      <c r="T41" s="15"/>
      <c r="U41" s="1">
        <f t="shared" si="6"/>
        <v>0</v>
      </c>
      <c r="V41" s="15">
        <f t="shared" si="7"/>
        <v>2</v>
      </c>
      <c r="W41" s="2"/>
    </row>
    <row r="42" spans="1:23" ht="22.5" x14ac:dyDescent="0.2">
      <c r="A42" s="59"/>
      <c r="B42" s="48" t="s">
        <v>70</v>
      </c>
      <c r="C42" s="56">
        <v>4</v>
      </c>
      <c r="D42" s="57"/>
      <c r="E42" s="56"/>
      <c r="F42" s="56">
        <v>4</v>
      </c>
      <c r="G42" s="15"/>
      <c r="H42" s="15"/>
      <c r="I42" s="15"/>
      <c r="J42" s="15"/>
      <c r="K42" s="1">
        <f t="shared" si="5"/>
        <v>8</v>
      </c>
      <c r="L42" s="15"/>
      <c r="M42" s="15"/>
      <c r="N42" s="15"/>
      <c r="O42" s="15"/>
      <c r="P42" s="15"/>
      <c r="Q42" s="15"/>
      <c r="R42" s="15"/>
      <c r="S42" s="15"/>
      <c r="T42" s="15"/>
      <c r="U42" s="1">
        <f t="shared" si="6"/>
        <v>0</v>
      </c>
      <c r="V42" s="15">
        <f t="shared" si="7"/>
        <v>8</v>
      </c>
      <c r="W42" s="2"/>
    </row>
    <row r="43" spans="1:23" x14ac:dyDescent="0.2">
      <c r="A43" s="59"/>
      <c r="B43" s="13" t="s">
        <v>63</v>
      </c>
      <c r="C43" s="15"/>
      <c r="D43" s="15"/>
      <c r="E43" s="15"/>
      <c r="F43" s="15"/>
      <c r="G43" s="15"/>
      <c r="H43" s="15"/>
      <c r="I43" s="15">
        <v>2</v>
      </c>
      <c r="J43" s="15">
        <v>2</v>
      </c>
      <c r="K43" s="1">
        <f>SUM(C43:J43)</f>
        <v>4</v>
      </c>
      <c r="L43" s="15">
        <v>3</v>
      </c>
      <c r="M43" s="15"/>
      <c r="N43" s="15">
        <v>3</v>
      </c>
      <c r="O43" s="15">
        <v>3</v>
      </c>
      <c r="P43" s="15"/>
      <c r="Q43" s="15">
        <v>3</v>
      </c>
      <c r="R43" s="15"/>
      <c r="S43" s="15">
        <v>3</v>
      </c>
      <c r="T43" s="15"/>
      <c r="U43" s="1">
        <f t="shared" si="6"/>
        <v>15</v>
      </c>
      <c r="V43" s="15">
        <f t="shared" si="7"/>
        <v>19</v>
      </c>
      <c r="W43" s="2"/>
    </row>
    <row r="44" spans="1:23" x14ac:dyDescent="0.2">
      <c r="A44" s="59"/>
      <c r="B44" s="13" t="s">
        <v>64</v>
      </c>
      <c r="C44" s="15"/>
      <c r="D44" s="15"/>
      <c r="E44" s="15"/>
      <c r="F44" s="15"/>
      <c r="G44" s="15"/>
      <c r="H44" s="15"/>
      <c r="I44" s="15">
        <v>2</v>
      </c>
      <c r="J44" s="15">
        <v>2</v>
      </c>
      <c r="K44" s="1">
        <f t="shared" si="5"/>
        <v>4</v>
      </c>
      <c r="L44" s="15">
        <v>2</v>
      </c>
      <c r="M44" s="15"/>
      <c r="N44" s="15">
        <v>2</v>
      </c>
      <c r="O44" s="15">
        <v>2</v>
      </c>
      <c r="P44" s="15"/>
      <c r="Q44" s="15">
        <v>2</v>
      </c>
      <c r="R44" s="15"/>
      <c r="S44" s="15">
        <v>2</v>
      </c>
      <c r="T44" s="15"/>
      <c r="U44" s="1">
        <f t="shared" si="6"/>
        <v>10</v>
      </c>
      <c r="V44" s="15">
        <f t="shared" si="7"/>
        <v>14</v>
      </c>
      <c r="W44" s="2"/>
    </row>
    <row r="45" spans="1:23" x14ac:dyDescent="0.2">
      <c r="A45" s="60"/>
      <c r="B45" s="13" t="s">
        <v>25</v>
      </c>
      <c r="C45" s="15"/>
      <c r="D45" s="15"/>
      <c r="E45" s="15"/>
      <c r="F45" s="15"/>
      <c r="G45" s="15"/>
      <c r="H45" s="15"/>
      <c r="I45" s="15">
        <v>1</v>
      </c>
      <c r="J45" s="15">
        <v>1</v>
      </c>
      <c r="K45" s="1">
        <f t="shared" si="5"/>
        <v>2</v>
      </c>
      <c r="L45" s="15"/>
      <c r="M45" s="15"/>
      <c r="N45" s="15"/>
      <c r="O45" s="15"/>
      <c r="P45" s="15"/>
      <c r="Q45" s="15"/>
      <c r="R45" s="15"/>
      <c r="S45" s="15"/>
      <c r="T45" s="15"/>
      <c r="U45" s="1">
        <f t="shared" si="6"/>
        <v>0</v>
      </c>
      <c r="V45" s="15">
        <f t="shared" si="7"/>
        <v>2</v>
      </c>
      <c r="W45" s="2"/>
    </row>
    <row r="46" spans="1:23" x14ac:dyDescent="0.2">
      <c r="A46" s="58" t="s">
        <v>24</v>
      </c>
      <c r="B46" s="13" t="s">
        <v>26</v>
      </c>
      <c r="C46" s="15">
        <v>1</v>
      </c>
      <c r="D46" s="33">
        <v>1</v>
      </c>
      <c r="E46" s="33">
        <v>1</v>
      </c>
      <c r="F46" s="15">
        <v>1</v>
      </c>
      <c r="G46" s="33">
        <v>1</v>
      </c>
      <c r="H46" s="33">
        <v>1</v>
      </c>
      <c r="I46" s="15">
        <v>1</v>
      </c>
      <c r="J46" s="15">
        <v>1</v>
      </c>
      <c r="K46" s="1">
        <f t="shared" si="5"/>
        <v>8</v>
      </c>
      <c r="L46" s="15">
        <v>1</v>
      </c>
      <c r="M46" s="33">
        <v>1</v>
      </c>
      <c r="N46" s="15">
        <v>1</v>
      </c>
      <c r="O46" s="15">
        <v>1</v>
      </c>
      <c r="P46" s="33">
        <v>1</v>
      </c>
      <c r="Q46" s="15">
        <v>1</v>
      </c>
      <c r="R46" s="33">
        <v>1</v>
      </c>
      <c r="S46" s="15">
        <v>1</v>
      </c>
      <c r="T46" s="33">
        <v>1</v>
      </c>
      <c r="U46" s="1">
        <f t="shared" si="6"/>
        <v>9</v>
      </c>
      <c r="V46" s="15">
        <f t="shared" si="7"/>
        <v>17</v>
      </c>
      <c r="W46" s="2"/>
    </row>
    <row r="47" spans="1:23" x14ac:dyDescent="0.2">
      <c r="A47" s="59"/>
      <c r="B47" s="13" t="s">
        <v>65</v>
      </c>
      <c r="C47" s="15">
        <v>1</v>
      </c>
      <c r="D47" s="33">
        <v>1</v>
      </c>
      <c r="E47" s="33">
        <v>1</v>
      </c>
      <c r="F47" s="15">
        <v>1</v>
      </c>
      <c r="G47" s="33">
        <v>1</v>
      </c>
      <c r="H47" s="33">
        <v>1</v>
      </c>
      <c r="I47" s="15">
        <v>1</v>
      </c>
      <c r="J47" s="15">
        <v>1</v>
      </c>
      <c r="K47" s="1">
        <f t="shared" si="5"/>
        <v>8</v>
      </c>
      <c r="L47" s="15">
        <v>1</v>
      </c>
      <c r="M47" s="33">
        <v>1</v>
      </c>
      <c r="N47" s="15">
        <v>1</v>
      </c>
      <c r="O47" s="15">
        <v>1</v>
      </c>
      <c r="P47" s="33">
        <v>1</v>
      </c>
      <c r="Q47" s="15">
        <v>1</v>
      </c>
      <c r="R47" s="33">
        <v>1</v>
      </c>
      <c r="S47" s="15">
        <v>1</v>
      </c>
      <c r="T47" s="33">
        <v>1</v>
      </c>
      <c r="U47" s="1">
        <f t="shared" si="6"/>
        <v>9</v>
      </c>
      <c r="V47" s="15">
        <f t="shared" si="7"/>
        <v>17</v>
      </c>
      <c r="W47" s="2"/>
    </row>
    <row r="48" spans="1:23" x14ac:dyDescent="0.2">
      <c r="A48" s="59"/>
      <c r="B48" s="13" t="s">
        <v>28</v>
      </c>
      <c r="C48" s="15">
        <v>1</v>
      </c>
      <c r="D48" s="33">
        <v>1</v>
      </c>
      <c r="E48" s="33">
        <v>1</v>
      </c>
      <c r="F48" s="15">
        <v>1</v>
      </c>
      <c r="G48" s="33">
        <v>1</v>
      </c>
      <c r="H48" s="33">
        <v>1</v>
      </c>
      <c r="I48" s="15">
        <v>1</v>
      </c>
      <c r="J48" s="15">
        <v>1</v>
      </c>
      <c r="K48" s="1">
        <f t="shared" si="5"/>
        <v>8</v>
      </c>
      <c r="L48" s="15">
        <v>1</v>
      </c>
      <c r="M48" s="33">
        <v>1</v>
      </c>
      <c r="N48" s="15">
        <v>1</v>
      </c>
      <c r="O48" s="15">
        <v>1</v>
      </c>
      <c r="P48" s="33">
        <v>1</v>
      </c>
      <c r="Q48" s="15">
        <v>1</v>
      </c>
      <c r="R48" s="33">
        <v>1</v>
      </c>
      <c r="S48" s="15">
        <v>1</v>
      </c>
      <c r="T48" s="33">
        <v>1</v>
      </c>
      <c r="U48" s="1">
        <f t="shared" si="6"/>
        <v>9</v>
      </c>
      <c r="V48" s="15">
        <f t="shared" si="7"/>
        <v>17</v>
      </c>
      <c r="W48" s="2"/>
    </row>
    <row r="49" spans="1:23" x14ac:dyDescent="0.2">
      <c r="A49" s="59"/>
      <c r="B49" s="13" t="s">
        <v>72</v>
      </c>
      <c r="C49" s="15">
        <v>1</v>
      </c>
      <c r="D49" s="33">
        <v>1</v>
      </c>
      <c r="E49" s="33">
        <v>1</v>
      </c>
      <c r="F49" s="15">
        <v>1</v>
      </c>
      <c r="G49" s="33">
        <v>1</v>
      </c>
      <c r="H49" s="33">
        <v>1</v>
      </c>
      <c r="I49" s="15">
        <v>1</v>
      </c>
      <c r="J49" s="15">
        <v>1</v>
      </c>
      <c r="K49" s="1">
        <f t="shared" si="5"/>
        <v>8</v>
      </c>
      <c r="L49" s="15">
        <v>1</v>
      </c>
      <c r="M49" s="33">
        <v>1</v>
      </c>
      <c r="N49" s="15">
        <v>1</v>
      </c>
      <c r="O49" s="15">
        <v>1</v>
      </c>
      <c r="P49" s="33">
        <v>1</v>
      </c>
      <c r="Q49" s="15">
        <v>1</v>
      </c>
      <c r="R49" s="33">
        <v>1</v>
      </c>
      <c r="S49" s="15">
        <v>1</v>
      </c>
      <c r="T49" s="33">
        <v>1</v>
      </c>
      <c r="U49" s="1">
        <f t="shared" si="6"/>
        <v>9</v>
      </c>
      <c r="V49" s="15">
        <f t="shared" si="7"/>
        <v>17</v>
      </c>
      <c r="W49" s="2"/>
    </row>
    <row r="50" spans="1:23" x14ac:dyDescent="0.2">
      <c r="A50" s="60"/>
      <c r="B50" s="13" t="s">
        <v>27</v>
      </c>
      <c r="C50" s="15">
        <v>1</v>
      </c>
      <c r="D50" s="33">
        <v>1</v>
      </c>
      <c r="E50" s="33">
        <v>1</v>
      </c>
      <c r="F50" s="15">
        <v>1</v>
      </c>
      <c r="G50" s="33">
        <v>1</v>
      </c>
      <c r="H50" s="33">
        <v>1</v>
      </c>
      <c r="I50" s="15">
        <v>1</v>
      </c>
      <c r="J50" s="15">
        <v>1</v>
      </c>
      <c r="K50" s="1">
        <f t="shared" si="5"/>
        <v>8</v>
      </c>
      <c r="L50" s="15">
        <v>1</v>
      </c>
      <c r="M50" s="33">
        <v>1</v>
      </c>
      <c r="N50" s="15">
        <v>1</v>
      </c>
      <c r="O50" s="15">
        <v>1</v>
      </c>
      <c r="P50" s="33">
        <v>1</v>
      </c>
      <c r="Q50" s="15">
        <v>1</v>
      </c>
      <c r="R50" s="33">
        <v>1</v>
      </c>
      <c r="S50" s="15">
        <v>1</v>
      </c>
      <c r="T50" s="33">
        <v>1</v>
      </c>
      <c r="U50" s="1">
        <f t="shared" si="6"/>
        <v>9</v>
      </c>
      <c r="V50" s="15">
        <f>K50+U50</f>
        <v>17</v>
      </c>
      <c r="W50" s="2"/>
    </row>
    <row r="51" spans="1:23" x14ac:dyDescent="0.2">
      <c r="A51" s="18"/>
      <c r="B51" s="19" t="s">
        <v>9</v>
      </c>
      <c r="C51" s="19">
        <f>SUM(C34:C50)</f>
        <v>16</v>
      </c>
      <c r="D51" s="19">
        <f t="shared" ref="D51" si="8">SUM(D34:D50)</f>
        <v>10</v>
      </c>
      <c r="E51" s="19">
        <f t="shared" ref="E51:J51" si="9">SUM(E34:E50)</f>
        <v>10</v>
      </c>
      <c r="F51" s="19">
        <f t="shared" si="9"/>
        <v>16</v>
      </c>
      <c r="G51" s="19">
        <f t="shared" si="9"/>
        <v>10</v>
      </c>
      <c r="H51" s="19">
        <f t="shared" si="9"/>
        <v>10</v>
      </c>
      <c r="I51" s="19">
        <f t="shared" si="9"/>
        <v>10</v>
      </c>
      <c r="J51" s="19">
        <f t="shared" si="9"/>
        <v>10</v>
      </c>
      <c r="K51" s="53">
        <f t="shared" ref="K51:K56" si="10">SUM(C51:J51)</f>
        <v>92</v>
      </c>
      <c r="L51" s="19">
        <f t="shared" ref="L51:T51" si="11">SUM( L34:L50)</f>
        <v>10</v>
      </c>
      <c r="M51" s="33">
        <f t="shared" si="11"/>
        <v>10</v>
      </c>
      <c r="N51" s="19">
        <f t="shared" si="11"/>
        <v>10</v>
      </c>
      <c r="O51" s="19">
        <f t="shared" si="11"/>
        <v>10</v>
      </c>
      <c r="P51" s="33">
        <f t="shared" si="11"/>
        <v>10</v>
      </c>
      <c r="Q51" s="19">
        <f t="shared" si="11"/>
        <v>10</v>
      </c>
      <c r="R51" s="33">
        <f t="shared" si="11"/>
        <v>10</v>
      </c>
      <c r="S51" s="19">
        <f t="shared" si="11"/>
        <v>10</v>
      </c>
      <c r="T51" s="33">
        <f t="shared" si="11"/>
        <v>10</v>
      </c>
      <c r="U51" s="53">
        <f>SUM(U34:U50)</f>
        <v>90</v>
      </c>
      <c r="V51" s="54">
        <f>K51+U51</f>
        <v>182</v>
      </c>
      <c r="W51" s="2"/>
    </row>
    <row r="52" spans="1:23" ht="19.5" customHeight="1" x14ac:dyDescent="0.2">
      <c r="A52" s="58" t="s">
        <v>31</v>
      </c>
      <c r="B52" s="26" t="s">
        <v>52</v>
      </c>
      <c r="C52" s="12"/>
      <c r="D52" s="12"/>
      <c r="E52" s="12"/>
      <c r="F52" s="12"/>
      <c r="G52" s="12"/>
      <c r="H52" s="12"/>
      <c r="I52" s="12"/>
      <c r="J52" s="12"/>
      <c r="K52" s="1">
        <f t="shared" si="10"/>
        <v>0</v>
      </c>
      <c r="L52" s="12"/>
      <c r="M52" s="12"/>
      <c r="N52" s="12">
        <v>2</v>
      </c>
      <c r="O52" s="12"/>
      <c r="P52" s="12"/>
      <c r="Q52" s="12">
        <v>2</v>
      </c>
      <c r="R52" s="12"/>
      <c r="S52" s="12">
        <v>2</v>
      </c>
      <c r="T52" s="12"/>
      <c r="U52" s="1">
        <f>SUM(L52:T52)</f>
        <v>6</v>
      </c>
      <c r="V52" s="15">
        <f>K52+U52</f>
        <v>6</v>
      </c>
      <c r="W52" s="3"/>
    </row>
    <row r="53" spans="1:23" x14ac:dyDescent="0.2">
      <c r="A53" s="59"/>
      <c r="B53" s="26" t="s">
        <v>38</v>
      </c>
      <c r="C53" s="12"/>
      <c r="D53" s="12"/>
      <c r="E53" s="12"/>
      <c r="F53" s="12"/>
      <c r="G53" s="12"/>
      <c r="H53" s="12"/>
      <c r="I53" s="12"/>
      <c r="J53" s="12"/>
      <c r="K53" s="1">
        <f t="shared" si="10"/>
        <v>0</v>
      </c>
      <c r="L53" s="12"/>
      <c r="M53" s="12"/>
      <c r="N53" s="12"/>
      <c r="O53" s="12"/>
      <c r="P53" s="12"/>
      <c r="Q53" s="12"/>
      <c r="R53" s="12"/>
      <c r="S53" s="12"/>
      <c r="T53" s="12"/>
      <c r="U53" s="1">
        <f t="shared" ref="U53:U55" si="12">SUM(L53:T53)</f>
        <v>0</v>
      </c>
      <c r="V53" s="15">
        <f t="shared" ref="V53:V55" si="13">K53+U53</f>
        <v>0</v>
      </c>
      <c r="W53" s="3"/>
    </row>
    <row r="54" spans="1:23" x14ac:dyDescent="0.2">
      <c r="A54" s="61"/>
      <c r="B54" s="13" t="s">
        <v>51</v>
      </c>
      <c r="C54" s="12"/>
      <c r="D54" s="12"/>
      <c r="E54" s="12"/>
      <c r="F54" s="12"/>
      <c r="G54" s="12"/>
      <c r="H54" s="12"/>
      <c r="I54" s="12"/>
      <c r="J54" s="12"/>
      <c r="K54" s="1">
        <f t="shared" si="10"/>
        <v>0</v>
      </c>
      <c r="L54" s="11"/>
      <c r="M54" s="11"/>
      <c r="N54" s="11">
        <v>7</v>
      </c>
      <c r="O54" s="12"/>
      <c r="P54" s="12"/>
      <c r="Q54" s="11">
        <v>7</v>
      </c>
      <c r="R54" s="11"/>
      <c r="S54" s="11">
        <v>7</v>
      </c>
      <c r="T54" s="11"/>
      <c r="U54" s="1">
        <f t="shared" si="12"/>
        <v>21</v>
      </c>
      <c r="V54" s="15">
        <f t="shared" si="13"/>
        <v>21</v>
      </c>
      <c r="W54" s="3"/>
    </row>
    <row r="55" spans="1:23" x14ac:dyDescent="0.2">
      <c r="A55" s="61"/>
      <c r="B55" s="25" t="s">
        <v>19</v>
      </c>
      <c r="C55" s="12"/>
      <c r="D55" s="12"/>
      <c r="E55" s="12"/>
      <c r="F55" s="12"/>
      <c r="G55" s="12"/>
      <c r="H55" s="12"/>
      <c r="I55" s="12"/>
      <c r="J55" s="12"/>
      <c r="K55" s="1">
        <f t="shared" si="10"/>
        <v>0</v>
      </c>
      <c r="L55" s="11"/>
      <c r="M55" s="11"/>
      <c r="N55" s="11"/>
      <c r="O55" s="12"/>
      <c r="P55" s="12"/>
      <c r="Q55" s="11">
        <v>1</v>
      </c>
      <c r="R55" s="11"/>
      <c r="S55" s="11">
        <v>1</v>
      </c>
      <c r="T55" s="11"/>
      <c r="U55" s="1">
        <f t="shared" si="12"/>
        <v>2</v>
      </c>
      <c r="V55" s="15">
        <f t="shared" si="13"/>
        <v>2</v>
      </c>
      <c r="W55" s="3"/>
    </row>
    <row r="56" spans="1:23" ht="24" x14ac:dyDescent="0.2">
      <c r="A56" s="40" t="s">
        <v>10</v>
      </c>
      <c r="B56" s="41" t="s">
        <v>11</v>
      </c>
      <c r="C56" s="17">
        <v>8</v>
      </c>
      <c r="D56" s="17">
        <v>0</v>
      </c>
      <c r="E56" s="17">
        <v>32</v>
      </c>
      <c r="F56" s="17">
        <v>24</v>
      </c>
      <c r="G56" s="17">
        <v>24</v>
      </c>
      <c r="H56" s="17">
        <v>16</v>
      </c>
      <c r="I56" s="17">
        <v>15</v>
      </c>
      <c r="J56" s="17">
        <v>24</v>
      </c>
      <c r="K56" s="53">
        <f t="shared" si="10"/>
        <v>143</v>
      </c>
      <c r="L56" s="17"/>
      <c r="M56" s="17">
        <v>32</v>
      </c>
      <c r="N56" s="17">
        <v>56</v>
      </c>
      <c r="O56" s="17">
        <v>8</v>
      </c>
      <c r="P56" s="17">
        <v>24</v>
      </c>
      <c r="Q56" s="17">
        <v>8</v>
      </c>
      <c r="R56" s="17">
        <v>40</v>
      </c>
      <c r="S56" s="17">
        <v>16</v>
      </c>
      <c r="T56" s="17">
        <v>40</v>
      </c>
      <c r="U56" s="53">
        <f>SUM(L56:T56)</f>
        <v>224</v>
      </c>
      <c r="V56" s="54">
        <f>K56+U56</f>
        <v>367</v>
      </c>
      <c r="W56" s="3"/>
    </row>
    <row r="57" spans="1:23" ht="83.25" customHeight="1" x14ac:dyDescent="0.2">
      <c r="A57" s="16"/>
      <c r="B57" s="13" t="s">
        <v>47</v>
      </c>
      <c r="C57" s="36" t="s">
        <v>48</v>
      </c>
      <c r="D57" s="36" t="s">
        <v>48</v>
      </c>
      <c r="E57" s="36" t="s">
        <v>48</v>
      </c>
      <c r="F57" s="36" t="s">
        <v>48</v>
      </c>
      <c r="G57" s="36" t="s">
        <v>48</v>
      </c>
      <c r="H57" s="36" t="s">
        <v>48</v>
      </c>
      <c r="I57" s="37" t="s">
        <v>49</v>
      </c>
      <c r="J57" s="37" t="s">
        <v>49</v>
      </c>
      <c r="K57" s="1"/>
      <c r="L57" s="37" t="s">
        <v>49</v>
      </c>
      <c r="M57" s="36" t="s">
        <v>48</v>
      </c>
      <c r="N57" s="37" t="s">
        <v>49</v>
      </c>
      <c r="O57" s="37" t="s">
        <v>49</v>
      </c>
      <c r="P57" s="36" t="s">
        <v>48</v>
      </c>
      <c r="Q57" s="37" t="s">
        <v>49</v>
      </c>
      <c r="R57" s="36" t="s">
        <v>48</v>
      </c>
      <c r="S57" s="37" t="s">
        <v>49</v>
      </c>
      <c r="T57" s="37" t="s">
        <v>49</v>
      </c>
      <c r="U57" s="1"/>
      <c r="V57" s="27"/>
      <c r="W57" s="3"/>
    </row>
    <row r="58" spans="1:23" x14ac:dyDescent="0.2">
      <c r="A58" s="15"/>
      <c r="B58" s="1" t="s">
        <v>9</v>
      </c>
      <c r="C58" s="1">
        <f>C33+C51+C56</f>
        <v>45</v>
      </c>
      <c r="D58" s="1">
        <f t="shared" ref="D58:J58" si="14">D33+D51+D56</f>
        <v>31</v>
      </c>
      <c r="E58" s="1">
        <f t="shared" si="14"/>
        <v>63</v>
      </c>
      <c r="F58" s="1">
        <f t="shared" si="14"/>
        <v>61</v>
      </c>
      <c r="G58" s="1">
        <f t="shared" si="14"/>
        <v>57</v>
      </c>
      <c r="H58" s="1">
        <f t="shared" si="14"/>
        <v>49</v>
      </c>
      <c r="I58" s="1">
        <f t="shared" si="14"/>
        <v>48</v>
      </c>
      <c r="J58" s="1">
        <f t="shared" si="14"/>
        <v>57</v>
      </c>
      <c r="K58" s="53">
        <f>SUM(C58:J58)</f>
        <v>411</v>
      </c>
      <c r="L58" s="1">
        <f>L33+L51+L52+L53+L54+L55+L56</f>
        <v>39</v>
      </c>
      <c r="M58" s="1">
        <f t="shared" ref="M58:T58" si="15">M33+M51+M52+M53+M54+M55+M56</f>
        <v>71</v>
      </c>
      <c r="N58" s="1">
        <f t="shared" si="15"/>
        <v>105</v>
      </c>
      <c r="O58" s="1">
        <f t="shared" si="15"/>
        <v>48</v>
      </c>
      <c r="P58" s="1">
        <f t="shared" si="15"/>
        <v>64</v>
      </c>
      <c r="Q58" s="1">
        <f t="shared" si="15"/>
        <v>58</v>
      </c>
      <c r="R58" s="1">
        <f t="shared" si="15"/>
        <v>80</v>
      </c>
      <c r="S58" s="1">
        <f t="shared" si="15"/>
        <v>66</v>
      </c>
      <c r="T58" s="1">
        <f t="shared" si="15"/>
        <v>80</v>
      </c>
      <c r="U58" s="53">
        <f>SUM(L58:T58)</f>
        <v>611</v>
      </c>
      <c r="V58" s="55">
        <f>K58+U58</f>
        <v>1022</v>
      </c>
      <c r="W58" s="2"/>
    </row>
    <row r="59" spans="1:23" x14ac:dyDescent="0.2">
      <c r="A59" s="77"/>
      <c r="B59" s="7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69" customHeight="1" x14ac:dyDescent="0.2">
      <c r="A60" s="77" t="s">
        <v>85</v>
      </c>
      <c r="B60" s="74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2"/>
      <c r="W60" s="2"/>
    </row>
    <row r="61" spans="1:23" x14ac:dyDescent="0.2">
      <c r="A61" s="74"/>
      <c r="B61" s="74"/>
      <c r="C61" s="73"/>
      <c r="D61" s="73"/>
      <c r="E61" s="73"/>
      <c r="F61" s="73"/>
      <c r="G61" s="73"/>
      <c r="H61" s="73"/>
      <c r="I61" s="73"/>
      <c r="J61" s="73"/>
      <c r="K61" s="6"/>
      <c r="L61" s="7"/>
      <c r="M61" s="7"/>
      <c r="N61" s="6"/>
      <c r="O61" s="6"/>
      <c r="P61" s="6"/>
      <c r="Q61" s="74"/>
      <c r="R61" s="74"/>
      <c r="S61" s="74"/>
      <c r="T61" s="74"/>
      <c r="U61" s="8"/>
      <c r="V61" s="3"/>
      <c r="W61" s="3"/>
    </row>
  </sheetData>
  <mergeCells count="26">
    <mergeCell ref="A23:A24"/>
    <mergeCell ref="C61:J61"/>
    <mergeCell ref="Q61:T61"/>
    <mergeCell ref="A33:B33"/>
    <mergeCell ref="A34:A45"/>
    <mergeCell ref="A46:A50"/>
    <mergeCell ref="A52:A55"/>
    <mergeCell ref="A59:B59"/>
    <mergeCell ref="A61:B61"/>
    <mergeCell ref="A60:U60"/>
    <mergeCell ref="N31:O31"/>
    <mergeCell ref="A26:A32"/>
    <mergeCell ref="U1:V1"/>
    <mergeCell ref="A2:A3"/>
    <mergeCell ref="B2:B3"/>
    <mergeCell ref="K2:K3"/>
    <mergeCell ref="O2:P2"/>
    <mergeCell ref="Q2:R2"/>
    <mergeCell ref="S2:T2"/>
    <mergeCell ref="U2:U3"/>
    <mergeCell ref="V2:V3"/>
    <mergeCell ref="A4:A7"/>
    <mergeCell ref="A8:A10"/>
    <mergeCell ref="A11:A18"/>
    <mergeCell ref="A19:A22"/>
    <mergeCell ref="B1:T1"/>
  </mergeCells>
  <pageMargins left="0.51181102362204722" right="0.51181102362204722" top="0.55118110236220474" bottom="0.55118110236220474" header="0.11811023622047245" footer="0.11811023622047245"/>
  <pageSetup paperSize="9" scale="87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учебный план 24-25</vt:lpstr>
    </vt:vector>
  </TitlesOfParts>
  <Company>№42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Win10pro</cp:lastModifiedBy>
  <cp:lastPrinted>2024-05-26T14:33:12Z</cp:lastPrinted>
  <dcterms:created xsi:type="dcterms:W3CDTF">2000-03-28T04:38:27Z</dcterms:created>
  <dcterms:modified xsi:type="dcterms:W3CDTF">2024-09-04T02:31:06Z</dcterms:modified>
</cp:coreProperties>
</file>